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15" documentId="8_{036114B8-E165-4BE1-97C6-03D00A045DAF}" xr6:coauthVersionLast="47" xr6:coauthVersionMax="47" xr10:uidLastSave="{8DEE04D2-04AC-4A18-9DDB-5306B1DF1648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Foglio1!$A$1:$L$83</definedName>
    <definedName name="_xlnm.Print_Area" localSheetId="0">Foglio1!$A$1:$L$83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9" i="1"/>
  <c r="G90" i="1"/>
  <c r="G91" i="1"/>
  <c r="G92" i="1"/>
  <c r="G93" i="1"/>
  <c r="G95" i="1"/>
  <c r="G96" i="1"/>
  <c r="G98" i="1"/>
  <c r="G99" i="1"/>
  <c r="G86" i="1" l="1"/>
  <c r="G85" i="1"/>
  <c r="G84" i="1"/>
  <c r="G39" i="1"/>
  <c r="G37" i="1"/>
  <c r="G38" i="1"/>
  <c r="G35" i="1"/>
  <c r="G28" i="1"/>
  <c r="G29" i="1"/>
  <c r="D70" i="1"/>
  <c r="G70" i="1" s="1"/>
  <c r="D57" i="1"/>
  <c r="G57" i="1" s="1"/>
  <c r="D49" i="1"/>
  <c r="G49" i="1" s="1"/>
  <c r="D2" i="1"/>
  <c r="G40" i="1"/>
  <c r="D43" i="1"/>
  <c r="D44" i="1"/>
  <c r="D45" i="1"/>
  <c r="D46" i="1"/>
  <c r="D47" i="1"/>
  <c r="D51" i="1"/>
  <c r="D52" i="1"/>
  <c r="D53" i="1"/>
  <c r="D54" i="1"/>
  <c r="D55" i="1"/>
  <c r="D56" i="1"/>
  <c r="D58" i="1"/>
  <c r="D60" i="1"/>
  <c r="D61" i="1"/>
  <c r="D62" i="1"/>
  <c r="D63" i="1"/>
  <c r="D67" i="1"/>
  <c r="D69" i="1"/>
  <c r="D71" i="1"/>
  <c r="D72" i="1"/>
  <c r="D73" i="1"/>
  <c r="D74" i="1"/>
  <c r="D75" i="1"/>
  <c r="D76" i="1"/>
  <c r="D77" i="1"/>
  <c r="D78" i="1"/>
  <c r="D79" i="1"/>
  <c r="D80" i="1"/>
  <c r="D81" i="1"/>
  <c r="D82" i="1"/>
  <c r="D48" i="1"/>
  <c r="D50" i="1"/>
  <c r="D59" i="1"/>
  <c r="D64" i="1"/>
  <c r="D65" i="1"/>
  <c r="D66" i="1"/>
  <c r="D68" i="1"/>
  <c r="D4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G31" i="1" l="1"/>
  <c r="G27" i="1"/>
  <c r="G82" i="1"/>
  <c r="G69" i="1"/>
  <c r="G30" i="1"/>
  <c r="G20" i="1"/>
  <c r="G68" i="1"/>
  <c r="G77" i="1"/>
  <c r="G60" i="1"/>
  <c r="G43" i="1"/>
  <c r="G76" i="1"/>
  <c r="G58" i="1"/>
  <c r="G78" i="1"/>
  <c r="G61" i="1"/>
  <c r="G44" i="1"/>
  <c r="G50" i="1"/>
  <c r="G72" i="1"/>
  <c r="G53" i="1"/>
  <c r="G42" i="1"/>
  <c r="G48" i="1"/>
  <c r="G71" i="1"/>
  <c r="G52" i="1"/>
  <c r="G45" i="1"/>
  <c r="G62" i="1"/>
  <c r="G79" i="1"/>
  <c r="G46" i="1"/>
  <c r="G80" i="1"/>
  <c r="G47" i="1"/>
  <c r="G67" i="1"/>
  <c r="G81" i="1"/>
  <c r="G32" i="1"/>
  <c r="G19" i="1"/>
  <c r="G18" i="1"/>
  <c r="G21" i="1"/>
  <c r="G56" i="1"/>
  <c r="G24" i="1"/>
  <c r="G75" i="1"/>
  <c r="G63" i="1"/>
  <c r="G33" i="1"/>
  <c r="G65" i="1"/>
  <c r="G34" i="1"/>
  <c r="G26" i="1"/>
  <c r="G25" i="1"/>
  <c r="G66" i="1"/>
  <c r="G23" i="1"/>
  <c r="G64" i="1"/>
  <c r="G74" i="1"/>
  <c r="G55" i="1"/>
  <c r="G59" i="1"/>
  <c r="G73" i="1"/>
  <c r="G54" i="1"/>
  <c r="G51" i="1"/>
  <c r="G16" i="1" l="1"/>
  <c r="G17" i="1"/>
  <c r="G15" i="1" l="1"/>
  <c r="G14" i="1"/>
  <c r="G12" i="1" l="1"/>
  <c r="G13" i="1"/>
  <c r="G11" i="1" l="1"/>
  <c r="G10" i="1"/>
  <c r="G8" i="1" l="1"/>
  <c r="G9" i="1"/>
  <c r="G7" i="1" l="1"/>
  <c r="G6" i="1"/>
  <c r="G4" i="1" l="1"/>
  <c r="G3" i="1"/>
  <c r="G5" i="1"/>
  <c r="G2" i="1" l="1"/>
</calcChain>
</file>

<file path=xl/sharedStrings.xml><?xml version="1.0" encoding="utf-8"?>
<sst xmlns="http://schemas.openxmlformats.org/spreadsheetml/2006/main" count="558" uniqueCount="136">
  <si>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</si>
  <si>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</si>
  <si>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</si>
  <si>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</si>
  <si>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</si>
  <si>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</si>
  <si>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</si>
  <si>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</si>
  <si>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</si>
  <si>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</si>
  <si>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</si>
  <si>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Selezione per titoli e colloquio</t>
  </si>
  <si>
    <t xml:space="preserve">Selezione per titoli </t>
  </si>
  <si>
    <t>Selezione per titoli</t>
  </si>
  <si>
    <t>Francesco Lampone</t>
  </si>
  <si>
    <t>Borsa Programma di Tirocini Curriculari MAECI-MIUR e Università Italiane</t>
  </si>
  <si>
    <t>Fondazione Maeci Crui</t>
  </si>
  <si>
    <t>Borsa Erasmus+ Studio 2024/2025 call 2024</t>
  </si>
  <si>
    <t xml:space="preserve">Serevizio Erasmus e Mobilità Internazionale </t>
  </si>
  <si>
    <t>Lampone Francesco</t>
  </si>
  <si>
    <t>Borsa attribuita con fondi di Ateneo lorda</t>
  </si>
  <si>
    <t>Borsa Erasmus Stage 2024-25 Call 2023</t>
  </si>
  <si>
    <t>Nicole Benedetti</t>
  </si>
  <si>
    <t>Borsa Erasmus+ Studio Bip 2024/2025 call 2023</t>
  </si>
  <si>
    <t>Borsa mobilità extra-Erasmus 2024/25</t>
  </si>
  <si>
    <t>https://archivio.unistrapg.it/it/area-internazionale/erasmus-e-mobilita-in-uscita/mobilita-extra-erasmus-outgoing-students</t>
  </si>
  <si>
    <t>https://archivio.unistrapg.it/it/area-internazionale/erasmus-e-mobilita-uscita/erasmus-traineeship</t>
  </si>
  <si>
    <t>https://archivio.unistrapg.it/it/area-internazionale/erasmus-e-mobilita-in-uscita/erasmus-ai-fini-di-studio</t>
  </si>
  <si>
    <t>Dipartimento LILAIM</t>
  </si>
  <si>
    <t>Lauritano Gennaro</t>
  </si>
  <si>
    <t>https://archivio.unistrapg.it/it/studiare-alla-stranieri/corsi-di-laurea-e-laurea-magistrale/informazioni-corsi-di-laurea/stage-e-tirocinio/opportunita-di-stage-e-tirocinio</t>
  </si>
  <si>
    <t>LM00100529</t>
  </si>
  <si>
    <t>LM03001234</t>
  </si>
  <si>
    <t>LT00010178</t>
  </si>
  <si>
    <t>LM02000660</t>
  </si>
  <si>
    <t>LT00200134</t>
  </si>
  <si>
    <t>LT03000338</t>
  </si>
  <si>
    <t>LM00100600</t>
  </si>
  <si>
    <t>LM00100576</t>
  </si>
  <si>
    <t>LM00100627</t>
  </si>
  <si>
    <t>LM00100473</t>
  </si>
  <si>
    <t>LM00100617</t>
  </si>
  <si>
    <t>LM00100566</t>
  </si>
  <si>
    <t>LM00100606</t>
  </si>
  <si>
    <t>LM03001173</t>
  </si>
  <si>
    <t>LM03001120</t>
  </si>
  <si>
    <t>LM00100618</t>
  </si>
  <si>
    <t>LT03000120</t>
  </si>
  <si>
    <t>LM00100603</t>
  </si>
  <si>
    <t>LM00100572</t>
  </si>
  <si>
    <t>LM03001208</t>
  </si>
  <si>
    <t>LM00100475</t>
  </si>
  <si>
    <t>LM00100623</t>
  </si>
  <si>
    <t>LM03001180</t>
  </si>
  <si>
    <t>LT00010276</t>
  </si>
  <si>
    <t>LM00100543</t>
  </si>
  <si>
    <t>LM03001141</t>
  </si>
  <si>
    <t>LT00010296</t>
  </si>
  <si>
    <t>LT04000086</t>
  </si>
  <si>
    <t>LT00200163</t>
  </si>
  <si>
    <t>LM00100556</t>
  </si>
  <si>
    <t>LT00010334</t>
  </si>
  <si>
    <t>LT04000039</t>
  </si>
  <si>
    <t>LT04000083</t>
  </si>
  <si>
    <t>LM03001136</t>
  </si>
  <si>
    <t>LM02000620</t>
  </si>
  <si>
    <t>LM02000615</t>
  </si>
  <si>
    <t>LM02000621</t>
  </si>
  <si>
    <t>LT04000069</t>
  </si>
  <si>
    <t>LM02000635</t>
  </si>
  <si>
    <t>LM02000636</t>
  </si>
  <si>
    <t>LM02000670</t>
  </si>
  <si>
    <t>LT00010245</t>
  </si>
  <si>
    <t>LM00100632</t>
  </si>
  <si>
    <t>LM02000641</t>
  </si>
  <si>
    <t>LT00010287</t>
  </si>
  <si>
    <t>LT00010312</t>
  </si>
  <si>
    <t>LT00010329</t>
  </si>
  <si>
    <t>D226380004</t>
  </si>
  <si>
    <t>LM02000661</t>
  </si>
  <si>
    <t>LM03001178</t>
  </si>
  <si>
    <t>LT00010309</t>
  </si>
  <si>
    <t>LM02000628</t>
  </si>
  <si>
    <t>LT00010352</t>
  </si>
  <si>
    <t>LT00010302</t>
  </si>
  <si>
    <t>LT00010320</t>
  </si>
  <si>
    <t>LM02000638</t>
  </si>
  <si>
    <t>LT00010246</t>
  </si>
  <si>
    <t>D226380013</t>
  </si>
  <si>
    <t>LM00100565</t>
  </si>
  <si>
    <t>LT00010231</t>
  </si>
  <si>
    <t>LT00010230</t>
  </si>
  <si>
    <t>LM00100552</t>
  </si>
  <si>
    <t>LT00010167</t>
  </si>
  <si>
    <t>LM00100613</t>
  </si>
  <si>
    <t>LM02000643</t>
  </si>
  <si>
    <t>LM02000634</t>
  </si>
  <si>
    <t>LM02000671</t>
  </si>
  <si>
    <t>Matricole</t>
  </si>
  <si>
    <t>LM02000672</t>
  </si>
  <si>
    <t>LM02000673</t>
  </si>
  <si>
    <t>LM02000674</t>
  </si>
  <si>
    <t>LM02000675</t>
  </si>
  <si>
    <t>LM02000676</t>
  </si>
  <si>
    <t>LT03000317</t>
  </si>
  <si>
    <t>LT03000374</t>
  </si>
  <si>
    <t>LT03000346</t>
  </si>
  <si>
    <t>LT03000334</t>
  </si>
  <si>
    <t>LT03000318</t>
  </si>
  <si>
    <t>https://archivio.unistrapg.it/it/concorsi-e-selezioni/studenti/250204</t>
  </si>
  <si>
    <t>Borsa Erasmus+ KA171 progetto COMMO VIII per docenza A.A. 2024/2025</t>
  </si>
  <si>
    <t>UNIMED - Associazione delle Università del Mediterraneo</t>
  </si>
  <si>
    <t>https://www.uni-med.net/projects/commo-viii/</t>
  </si>
  <si>
    <t>Borsa Erasmus+ KA171 progetto Commo VII per studio  A.A. 2023/2025</t>
  </si>
  <si>
    <t>https://www.uni-med.net/projects/</t>
  </si>
  <si>
    <t>Harouni Ikram</t>
  </si>
  <si>
    <t>Melzi Abdelhalimi</t>
  </si>
  <si>
    <t>Borsa Erasmus+ KA171 progetto di Ateneo per studio A.A. 2024/2025</t>
  </si>
  <si>
    <t>Beneficiari nominati dalle Univ di origine sulla base dei criteri definiti dal nostro Ateneo in linea con il programma</t>
  </si>
  <si>
    <t>Borsa Erasmus+ KA171 progetto di Ateneo per docenza  A.A. 2024/2025</t>
  </si>
  <si>
    <t>Borsa Erasmus+ KA171 progetto di Ateneo per formazione A.A. 2024/2025</t>
  </si>
  <si>
    <t>https://www.unistrapg.it/it/mobilita-internazionale/mobilita-entrata/erasmus-fini-di-formazione-personale-tecnico-amministrativo-e-docenti-stt-azioni-ka131-e-ka171</t>
  </si>
  <si>
    <t>https://www.unistrapg.it/it/mobilita-internazionale/mobilita-entrata/erasmus-fini-di-docenza-sta-azioni-ka131-e-ka171</t>
  </si>
  <si>
    <t>https://www.unistrapg.it/it/mobilita-internazionale/mobilita-entrata/erasmus-ai-fini-di-studio-mobilita-entrata</t>
  </si>
  <si>
    <t>Federica Li Muli</t>
  </si>
  <si>
    <t>Lami Blendi</t>
  </si>
  <si>
    <t>Abdyli Dukagjin</t>
  </si>
  <si>
    <t>Popovic  Olivera</t>
  </si>
  <si>
    <t>Piletic Deja</t>
  </si>
  <si>
    <t>MB-MI01110</t>
  </si>
  <si>
    <t>MB-MI01105</t>
  </si>
  <si>
    <t>MB-MI01107</t>
  </si>
  <si>
    <t>MB-MI01106</t>
  </si>
  <si>
    <t>MB-MI01109</t>
  </si>
  <si>
    <t>MB-MI01108</t>
  </si>
  <si>
    <t>MB-MI01092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</si>
</sst>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8">
    <xf numFmtId="0" fontId="0" fillId="0" borderId="0" xfId="0"/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3" Type="http://schemas.openxmlformats.org/officeDocument/2006/relationships/hyperlink" Target="https://archivio.unistrapg.it/it/area-internazionale/erasmus-e-mobilita-uscita/erasmus-traineeship" TargetMode="External"/><Relationship Id="rId7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2" Type="http://schemas.openxmlformats.org/officeDocument/2006/relationships/hyperlink" Target="https://archivio.unistrapg.it/it/area-internazionale/erasmus-e-mobilita-uscita/erasmus-traineeship" TargetMode="External"/><Relationship Id="rId1" Type="http://schemas.openxmlformats.org/officeDocument/2006/relationships/hyperlink" Target="https://archivio.unistrapg.it/it/area-internazionale/erasmus-e-mobilita-uscita/erasmus-traineeship" TargetMode="External"/><Relationship Id="rId6" Type="http://schemas.openxmlformats.org/officeDocument/2006/relationships/hyperlink" Target="https://archivio.unistrapg.it/it/area-internazionale/erasmus-e-mobilita-in-uscita/erasmus-ai-fini-di-studio" TargetMode="External"/><Relationship Id="rId5" Type="http://schemas.openxmlformats.org/officeDocument/2006/relationships/hyperlink" Target="https://archivio.unistrapg.it/it/area-internazionale/erasmus-e-mobilita-uscita/erasmus-traineeship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rchivio.unistrapg.it/it/area-internazionale/erasmus-e-mobilita-uscita/erasmus-traineeship" TargetMode="External"/><Relationship Id="rId9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zoomScale="117" zoomScaleNormal="117" workbookViewId="0">
      <pane ySplit="1" topLeftCell="A76" activePane="bottomLeft" state="frozen"/>
      <selection pane="bottomLeft" activeCell="A86" sqref="A86"/>
    </sheetView>
  </sheetViews>
  <sheetFormatPr defaultColWidth="8.7109375" defaultRowHeight="13.15" customHeight="1" x14ac:dyDescent="0.25"/>
  <cols>
    <col min="1" max="1" width="20.85546875" style="3" customWidth="1"/>
    <col min="2" max="2" width="12" style="10" customWidth="1"/>
    <col min="3" max="3" width="11.140625" style="2" customWidth="1"/>
    <col min="4" max="4" width="11.140625" style="9" customWidth="1"/>
    <col min="5" max="5" width="12.7109375" style="10" customWidth="1"/>
    <col min="6" max="6" width="11.140625" style="9" customWidth="1"/>
    <col min="7" max="7" width="12.28515625" style="11" customWidth="1"/>
    <col min="8" max="8" width="51.5703125" style="4" bestFit="1" customWidth="1"/>
    <col min="9" max="9" width="37" style="5" bestFit="1" customWidth="1"/>
    <col min="10" max="10" width="16" style="5" customWidth="1"/>
    <col min="11" max="11" width="27.85546875" style="5" bestFit="1" customWidth="1"/>
    <col min="12" max="12" width="126.140625" style="7" bestFit="1" customWidth="1"/>
    <col min="13" max="16384" width="8.7109375" style="1"/>
  </cols>
  <sheetData>
    <row r="1" spans="1:12" s="12" customFormat="1" ht="67.5" x14ac:dyDescent="0.25">
      <c r="A1" s="6" t="s">
        <v>98</v>
      </c>
      <c r="B1" s="8" t="s">
        <v>0</v>
      </c>
      <c r="C1" s="8" t="s">
        <v>20</v>
      </c>
      <c r="D1" s="8" t="s">
        <v>1</v>
      </c>
      <c r="E1" s="8" t="s">
        <v>2</v>
      </c>
      <c r="F1" s="8" t="s">
        <v>3</v>
      </c>
      <c r="G1" s="8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</row>
    <row r="2" spans="1:12" s="16" customFormat="1" ht="13.15" customHeight="1" x14ac:dyDescent="0.25">
      <c r="A2" s="38" t="s">
        <v>32</v>
      </c>
      <c r="B2" s="13">
        <v>2000</v>
      </c>
      <c r="C2" s="13"/>
      <c r="D2" s="13">
        <f>C2*100/108.5</f>
        <v>0</v>
      </c>
      <c r="E2" s="13">
        <v>1453.13</v>
      </c>
      <c r="F2" s="13">
        <v>859.23</v>
      </c>
      <c r="G2" s="13">
        <f t="shared" ref="G2:G18" si="0">B2+D2+E2+F2</f>
        <v>4312.3600000000006</v>
      </c>
      <c r="H2" s="14" t="s">
        <v>21</v>
      </c>
      <c r="I2" s="14" t="s">
        <v>10</v>
      </c>
      <c r="J2" s="15" t="s">
        <v>22</v>
      </c>
      <c r="K2" s="15" t="s">
        <v>11</v>
      </c>
      <c r="L2" s="14" t="s">
        <v>26</v>
      </c>
    </row>
    <row r="3" spans="1:12" s="16" customFormat="1" ht="13.15" customHeight="1" x14ac:dyDescent="0.25">
      <c r="A3" s="38" t="s">
        <v>33</v>
      </c>
      <c r="B3" s="13">
        <v>2220</v>
      </c>
      <c r="C3" s="13"/>
      <c r="D3" s="13">
        <f t="shared" ref="D3:D21" si="1">C3*100/108.5</f>
        <v>0</v>
      </c>
      <c r="E3" s="13">
        <v>1501.56</v>
      </c>
      <c r="F3" s="13">
        <v>890.73</v>
      </c>
      <c r="G3" s="13">
        <f t="shared" si="0"/>
        <v>4612.29</v>
      </c>
      <c r="H3" s="14" t="s">
        <v>21</v>
      </c>
      <c r="I3" s="14" t="s">
        <v>10</v>
      </c>
      <c r="J3" s="15" t="s">
        <v>22</v>
      </c>
      <c r="K3" s="15" t="s">
        <v>11</v>
      </c>
      <c r="L3" s="14" t="s">
        <v>26</v>
      </c>
    </row>
    <row r="4" spans="1:12" s="16" customFormat="1" ht="13.15" customHeight="1" x14ac:dyDescent="0.25">
      <c r="A4" s="38" t="s">
        <v>34</v>
      </c>
      <c r="B4" s="13">
        <v>4382</v>
      </c>
      <c r="C4" s="13"/>
      <c r="D4" s="13">
        <f t="shared" si="1"/>
        <v>0</v>
      </c>
      <c r="E4" s="13">
        <v>1453.13</v>
      </c>
      <c r="F4" s="13">
        <v>836.41</v>
      </c>
      <c r="G4" s="13">
        <f t="shared" si="0"/>
        <v>6671.54</v>
      </c>
      <c r="H4" s="14" t="s">
        <v>21</v>
      </c>
      <c r="I4" s="14" t="s">
        <v>10</v>
      </c>
      <c r="J4" s="15" t="s">
        <v>22</v>
      </c>
      <c r="K4" s="15" t="s">
        <v>11</v>
      </c>
      <c r="L4" s="14" t="s">
        <v>26</v>
      </c>
    </row>
    <row r="5" spans="1:12" s="16" customFormat="1" ht="13.15" customHeight="1" x14ac:dyDescent="0.25">
      <c r="A5" s="38" t="s">
        <v>35</v>
      </c>
      <c r="B5" s="13">
        <v>3900</v>
      </c>
      <c r="C5" s="13"/>
      <c r="D5" s="13">
        <f t="shared" si="1"/>
        <v>0</v>
      </c>
      <c r="E5" s="13">
        <v>2906.24</v>
      </c>
      <c r="F5" s="13">
        <v>1466.51</v>
      </c>
      <c r="G5" s="13">
        <f t="shared" si="0"/>
        <v>8272.75</v>
      </c>
      <c r="H5" s="14" t="s">
        <v>21</v>
      </c>
      <c r="I5" s="14" t="s">
        <v>10</v>
      </c>
      <c r="J5" s="15" t="s">
        <v>22</v>
      </c>
      <c r="K5" s="15" t="s">
        <v>11</v>
      </c>
      <c r="L5" s="14" t="s">
        <v>26</v>
      </c>
    </row>
    <row r="6" spans="1:12" s="16" customFormat="1" ht="13.15" customHeight="1" x14ac:dyDescent="0.25">
      <c r="A6" s="38" t="s">
        <v>36</v>
      </c>
      <c r="B6" s="13">
        <v>2850</v>
      </c>
      <c r="C6" s="13"/>
      <c r="D6" s="13">
        <f t="shared" si="1"/>
        <v>0</v>
      </c>
      <c r="E6" s="13">
        <v>1808.33</v>
      </c>
      <c r="F6" s="13">
        <v>48.61</v>
      </c>
      <c r="G6" s="13">
        <f t="shared" si="0"/>
        <v>4706.9399999999996</v>
      </c>
      <c r="H6" s="14" t="s">
        <v>21</v>
      </c>
      <c r="I6" s="14" t="s">
        <v>10</v>
      </c>
      <c r="J6" s="15" t="s">
        <v>22</v>
      </c>
      <c r="K6" s="15" t="s">
        <v>11</v>
      </c>
      <c r="L6" s="14" t="s">
        <v>26</v>
      </c>
    </row>
    <row r="7" spans="1:12" s="16" customFormat="1" ht="13.15" customHeight="1" x14ac:dyDescent="0.25">
      <c r="A7" s="38" t="s">
        <v>37</v>
      </c>
      <c r="B7" s="13">
        <v>1800</v>
      </c>
      <c r="C7" s="13"/>
      <c r="D7" s="13">
        <f t="shared" si="1"/>
        <v>0</v>
      </c>
      <c r="E7" s="13">
        <v>1937.49</v>
      </c>
      <c r="F7" s="13">
        <v>0</v>
      </c>
      <c r="G7" s="13">
        <f t="shared" si="0"/>
        <v>3737.49</v>
      </c>
      <c r="H7" s="14" t="s">
        <v>21</v>
      </c>
      <c r="I7" s="14" t="s">
        <v>10</v>
      </c>
      <c r="J7" s="15" t="s">
        <v>22</v>
      </c>
      <c r="K7" s="15" t="s">
        <v>11</v>
      </c>
      <c r="L7" s="14" t="s">
        <v>26</v>
      </c>
    </row>
    <row r="8" spans="1:12" s="16" customFormat="1" ht="13.15" customHeight="1" x14ac:dyDescent="0.25">
      <c r="A8" s="38" t="s">
        <v>38</v>
      </c>
      <c r="B8" s="13">
        <v>1200</v>
      </c>
      <c r="C8" s="13"/>
      <c r="D8" s="13">
        <f t="shared" si="1"/>
        <v>0</v>
      </c>
      <c r="E8" s="13">
        <v>1453.13</v>
      </c>
      <c r="F8" s="13">
        <v>0</v>
      </c>
      <c r="G8" s="13">
        <f t="shared" si="0"/>
        <v>2653.13</v>
      </c>
      <c r="H8" s="14" t="s">
        <v>21</v>
      </c>
      <c r="I8" s="14" t="s">
        <v>10</v>
      </c>
      <c r="J8" s="15" t="s">
        <v>22</v>
      </c>
      <c r="K8" s="15" t="s">
        <v>11</v>
      </c>
      <c r="L8" s="14" t="s">
        <v>26</v>
      </c>
    </row>
    <row r="9" spans="1:12" s="16" customFormat="1" ht="13.15" customHeight="1" x14ac:dyDescent="0.25">
      <c r="A9" s="38" t="s">
        <v>39</v>
      </c>
      <c r="B9" s="13">
        <v>2100</v>
      </c>
      <c r="C9" s="13"/>
      <c r="D9" s="13">
        <f t="shared" si="1"/>
        <v>0</v>
      </c>
      <c r="E9" s="13">
        <v>1453.13</v>
      </c>
      <c r="F9" s="13">
        <v>862</v>
      </c>
      <c r="G9" s="13">
        <f t="shared" si="0"/>
        <v>4415.13</v>
      </c>
      <c r="H9" s="14" t="s">
        <v>21</v>
      </c>
      <c r="I9" s="14" t="s">
        <v>10</v>
      </c>
      <c r="J9" s="15" t="s">
        <v>22</v>
      </c>
      <c r="K9" s="15" t="s">
        <v>11</v>
      </c>
      <c r="L9" s="14" t="s">
        <v>26</v>
      </c>
    </row>
    <row r="10" spans="1:12" s="16" customFormat="1" ht="13.15" customHeight="1" x14ac:dyDescent="0.25">
      <c r="A10" s="38" t="s">
        <v>40</v>
      </c>
      <c r="B10" s="13">
        <v>4200</v>
      </c>
      <c r="C10" s="13"/>
      <c r="D10" s="13">
        <f t="shared" si="1"/>
        <v>0</v>
      </c>
      <c r="E10" s="13">
        <v>2906.24</v>
      </c>
      <c r="F10" s="13">
        <v>0</v>
      </c>
      <c r="G10" s="13">
        <f t="shared" si="0"/>
        <v>7106.24</v>
      </c>
      <c r="H10" s="14" t="s">
        <v>21</v>
      </c>
      <c r="I10" s="14" t="s">
        <v>10</v>
      </c>
      <c r="J10" s="15" t="s">
        <v>22</v>
      </c>
      <c r="K10" s="15" t="s">
        <v>11</v>
      </c>
      <c r="L10" s="14" t="s">
        <v>26</v>
      </c>
    </row>
    <row r="11" spans="1:12" s="16" customFormat="1" ht="13.15" customHeight="1" x14ac:dyDescent="0.25">
      <c r="A11" s="38" t="s">
        <v>41</v>
      </c>
      <c r="B11" s="13">
        <v>900</v>
      </c>
      <c r="C11" s="13"/>
      <c r="D11" s="13">
        <f t="shared" si="1"/>
        <v>0</v>
      </c>
      <c r="E11" s="13">
        <v>968.75</v>
      </c>
      <c r="F11" s="13">
        <v>0</v>
      </c>
      <c r="G11" s="13">
        <f t="shared" si="0"/>
        <v>1868.75</v>
      </c>
      <c r="H11" s="14" t="s">
        <v>21</v>
      </c>
      <c r="I11" s="14" t="s">
        <v>10</v>
      </c>
      <c r="J11" s="15" t="s">
        <v>22</v>
      </c>
      <c r="K11" s="15" t="s">
        <v>11</v>
      </c>
      <c r="L11" s="14" t="s">
        <v>26</v>
      </c>
    </row>
    <row r="12" spans="1:12" s="16" customFormat="1" ht="13.15" customHeight="1" x14ac:dyDescent="0.25">
      <c r="A12" s="38" t="s">
        <v>42</v>
      </c>
      <c r="B12" s="13">
        <v>1350</v>
      </c>
      <c r="C12" s="13"/>
      <c r="D12" s="13">
        <f t="shared" si="1"/>
        <v>0</v>
      </c>
      <c r="E12" s="13">
        <v>1453.13</v>
      </c>
      <c r="F12" s="13">
        <v>0</v>
      </c>
      <c r="G12" s="13">
        <f t="shared" si="0"/>
        <v>2803.13</v>
      </c>
      <c r="H12" s="14" t="s">
        <v>21</v>
      </c>
      <c r="I12" s="14" t="s">
        <v>10</v>
      </c>
      <c r="J12" s="15" t="s">
        <v>22</v>
      </c>
      <c r="K12" s="15" t="s">
        <v>11</v>
      </c>
      <c r="L12" s="14" t="s">
        <v>26</v>
      </c>
    </row>
    <row r="13" spans="1:12" s="16" customFormat="1" ht="13.15" customHeight="1" x14ac:dyDescent="0.25">
      <c r="A13" s="38" t="s">
        <v>43</v>
      </c>
      <c r="B13" s="13">
        <v>1950</v>
      </c>
      <c r="C13" s="13"/>
      <c r="D13" s="13">
        <f t="shared" si="1"/>
        <v>0</v>
      </c>
      <c r="E13" s="13">
        <v>1436.98</v>
      </c>
      <c r="F13" s="13">
        <v>749.9</v>
      </c>
      <c r="G13" s="13">
        <f t="shared" si="0"/>
        <v>4136.88</v>
      </c>
      <c r="H13" s="14" t="s">
        <v>21</v>
      </c>
      <c r="I13" s="14" t="s">
        <v>10</v>
      </c>
      <c r="J13" s="15" t="s">
        <v>22</v>
      </c>
      <c r="K13" s="15" t="s">
        <v>11</v>
      </c>
      <c r="L13" s="14" t="s">
        <v>26</v>
      </c>
    </row>
    <row r="14" spans="1:12" s="16" customFormat="1" ht="15.75" customHeight="1" x14ac:dyDescent="0.25">
      <c r="A14" s="38" t="s">
        <v>44</v>
      </c>
      <c r="B14" s="13">
        <v>1400</v>
      </c>
      <c r="C14" s="13"/>
      <c r="D14" s="13">
        <f t="shared" si="1"/>
        <v>0</v>
      </c>
      <c r="E14" s="13">
        <v>968.75</v>
      </c>
      <c r="F14" s="13">
        <v>574.66</v>
      </c>
      <c r="G14" s="13">
        <f t="shared" si="0"/>
        <v>2943.41</v>
      </c>
      <c r="H14" s="14" t="s">
        <v>21</v>
      </c>
      <c r="I14" s="14" t="s">
        <v>10</v>
      </c>
      <c r="J14" s="15" t="s">
        <v>22</v>
      </c>
      <c r="K14" s="15" t="s">
        <v>11</v>
      </c>
      <c r="L14" s="14" t="s">
        <v>26</v>
      </c>
    </row>
    <row r="15" spans="1:12" s="16" customFormat="1" ht="13.15" customHeight="1" x14ac:dyDescent="0.25">
      <c r="A15" s="38" t="s">
        <v>45</v>
      </c>
      <c r="B15" s="13">
        <v>1400</v>
      </c>
      <c r="C15" s="13"/>
      <c r="D15" s="13">
        <f t="shared" si="1"/>
        <v>0</v>
      </c>
      <c r="E15" s="13">
        <v>968.75</v>
      </c>
      <c r="F15" s="13">
        <v>359.71</v>
      </c>
      <c r="G15" s="13">
        <f t="shared" si="0"/>
        <v>2728.46</v>
      </c>
      <c r="H15" s="14" t="s">
        <v>21</v>
      </c>
      <c r="I15" s="14" t="s">
        <v>10</v>
      </c>
      <c r="J15" s="15" t="s">
        <v>22</v>
      </c>
      <c r="K15" s="15" t="s">
        <v>11</v>
      </c>
      <c r="L15" s="14" t="s">
        <v>26</v>
      </c>
    </row>
    <row r="16" spans="1:12" s="16" customFormat="1" ht="13.15" customHeight="1" x14ac:dyDescent="0.25">
      <c r="A16" s="38" t="s">
        <v>46</v>
      </c>
      <c r="B16" s="13">
        <v>1770</v>
      </c>
      <c r="C16" s="13"/>
      <c r="D16" s="13">
        <f t="shared" si="1"/>
        <v>0</v>
      </c>
      <c r="E16" s="13">
        <v>1905.2</v>
      </c>
      <c r="F16" s="13">
        <v>0</v>
      </c>
      <c r="G16" s="13">
        <f t="shared" si="0"/>
        <v>3675.2</v>
      </c>
      <c r="H16" s="14" t="s">
        <v>21</v>
      </c>
      <c r="I16" s="14" t="s">
        <v>10</v>
      </c>
      <c r="J16" s="15" t="s">
        <v>22</v>
      </c>
      <c r="K16" s="15" t="s">
        <v>11</v>
      </c>
      <c r="L16" s="14" t="s">
        <v>26</v>
      </c>
    </row>
    <row r="17" spans="1:12" s="16" customFormat="1" ht="13.15" customHeight="1" x14ac:dyDescent="0.25">
      <c r="A17" s="38" t="s">
        <v>47</v>
      </c>
      <c r="B17" s="13">
        <v>1950</v>
      </c>
      <c r="C17" s="13"/>
      <c r="D17" s="13">
        <f t="shared" si="1"/>
        <v>0</v>
      </c>
      <c r="E17" s="13">
        <v>1453.13</v>
      </c>
      <c r="F17" s="13">
        <v>0</v>
      </c>
      <c r="G17" s="13">
        <f t="shared" si="0"/>
        <v>3403.13</v>
      </c>
      <c r="H17" s="14" t="s">
        <v>21</v>
      </c>
      <c r="I17" s="14" t="s">
        <v>10</v>
      </c>
      <c r="J17" s="15" t="s">
        <v>22</v>
      </c>
      <c r="K17" s="15" t="s">
        <v>11</v>
      </c>
      <c r="L17" s="14" t="s">
        <v>26</v>
      </c>
    </row>
    <row r="18" spans="1:12" s="16" customFormat="1" ht="13.15" customHeight="1" x14ac:dyDescent="0.25">
      <c r="A18" s="38" t="s">
        <v>48</v>
      </c>
      <c r="B18" s="13">
        <v>2100</v>
      </c>
      <c r="C18" s="13"/>
      <c r="D18" s="13">
        <f t="shared" si="1"/>
        <v>0</v>
      </c>
      <c r="E18" s="13">
        <v>1453.13</v>
      </c>
      <c r="F18" s="13">
        <v>836.88</v>
      </c>
      <c r="G18" s="13">
        <f t="shared" si="0"/>
        <v>4390.01</v>
      </c>
      <c r="H18" s="14" t="s">
        <v>21</v>
      </c>
      <c r="I18" s="14" t="s">
        <v>10</v>
      </c>
      <c r="J18" s="15" t="s">
        <v>22</v>
      </c>
      <c r="K18" s="15" t="s">
        <v>11</v>
      </c>
      <c r="L18" s="14" t="s">
        <v>26</v>
      </c>
    </row>
    <row r="19" spans="1:12" s="16" customFormat="1" ht="13.15" customHeight="1" x14ac:dyDescent="0.25">
      <c r="A19" s="38" t="s">
        <v>49</v>
      </c>
      <c r="B19" s="13">
        <v>1200</v>
      </c>
      <c r="C19" s="13"/>
      <c r="D19" s="13">
        <f t="shared" si="1"/>
        <v>0</v>
      </c>
      <c r="E19" s="13">
        <v>1453.13</v>
      </c>
      <c r="F19" s="13">
        <v>0</v>
      </c>
      <c r="G19" s="13">
        <f>B19+D19+E19+F20</f>
        <v>3476.82</v>
      </c>
      <c r="H19" s="14" t="s">
        <v>21</v>
      </c>
      <c r="I19" s="14" t="s">
        <v>10</v>
      </c>
      <c r="J19" s="15" t="s">
        <v>22</v>
      </c>
      <c r="K19" s="15" t="s">
        <v>11</v>
      </c>
      <c r="L19" s="14" t="s">
        <v>26</v>
      </c>
    </row>
    <row r="20" spans="1:12" s="16" customFormat="1" ht="13.15" customHeight="1" x14ac:dyDescent="0.25">
      <c r="A20" s="38" t="s">
        <v>50</v>
      </c>
      <c r="B20" s="13">
        <v>1950</v>
      </c>
      <c r="C20" s="13"/>
      <c r="D20" s="13">
        <f t="shared" si="1"/>
        <v>0</v>
      </c>
      <c r="E20" s="13">
        <v>1388.54</v>
      </c>
      <c r="F20" s="13">
        <v>823.69</v>
      </c>
      <c r="G20" s="13">
        <f>B20+D20+E20+F21</f>
        <v>4183.79</v>
      </c>
      <c r="H20" s="14" t="s">
        <v>21</v>
      </c>
      <c r="I20" s="14" t="s">
        <v>10</v>
      </c>
      <c r="J20" s="15" t="s">
        <v>22</v>
      </c>
      <c r="K20" s="15" t="s">
        <v>11</v>
      </c>
      <c r="L20" s="14" t="s">
        <v>26</v>
      </c>
    </row>
    <row r="21" spans="1:12" s="16" customFormat="1" ht="13.15" customHeight="1" x14ac:dyDescent="0.25">
      <c r="A21" s="38" t="s">
        <v>51</v>
      </c>
      <c r="B21" s="13">
        <v>2100</v>
      </c>
      <c r="C21" s="13"/>
      <c r="D21" s="13">
        <f t="shared" si="1"/>
        <v>0</v>
      </c>
      <c r="E21" s="13">
        <v>1453.13</v>
      </c>
      <c r="F21" s="13">
        <v>845.25</v>
      </c>
      <c r="G21" s="13">
        <f>B21+D21+E21+F21</f>
        <v>4398.38</v>
      </c>
      <c r="H21" s="14" t="s">
        <v>21</v>
      </c>
      <c r="I21" s="14" t="s">
        <v>10</v>
      </c>
      <c r="J21" s="15" t="s">
        <v>22</v>
      </c>
      <c r="K21" s="15" t="s">
        <v>11</v>
      </c>
      <c r="L21" s="14" t="s">
        <v>26</v>
      </c>
    </row>
    <row r="22" spans="1:12" s="17" customFormat="1" ht="13.1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</row>
    <row r="23" spans="1:12" s="20" customFormat="1" ht="13.15" customHeight="1" x14ac:dyDescent="0.25">
      <c r="A23" s="38" t="s">
        <v>52</v>
      </c>
      <c r="B23" s="13"/>
      <c r="C23" s="13"/>
      <c r="D23" s="13">
        <v>4100</v>
      </c>
      <c r="E23" s="13"/>
      <c r="F23" s="13">
        <v>686.75</v>
      </c>
      <c r="G23" s="13">
        <f t="shared" ref="G23:G35" si="2">B23+D23+E23+F23</f>
        <v>4786.75</v>
      </c>
      <c r="H23" s="14" t="s">
        <v>24</v>
      </c>
      <c r="I23" s="18" t="s">
        <v>18</v>
      </c>
      <c r="J23" s="18" t="s">
        <v>14</v>
      </c>
      <c r="K23" s="18" t="s">
        <v>12</v>
      </c>
      <c r="L23" s="19" t="s">
        <v>25</v>
      </c>
    </row>
    <row r="24" spans="1:12" s="20" customFormat="1" ht="13.15" customHeight="1" x14ac:dyDescent="0.25">
      <c r="A24" s="38" t="s">
        <v>53</v>
      </c>
      <c r="B24" s="13"/>
      <c r="C24" s="13"/>
      <c r="D24" s="13">
        <v>4100</v>
      </c>
      <c r="E24" s="13"/>
      <c r="F24" s="13">
        <v>815.84</v>
      </c>
      <c r="G24" s="13">
        <f t="shared" si="2"/>
        <v>4915.84</v>
      </c>
      <c r="H24" s="14" t="s">
        <v>24</v>
      </c>
      <c r="I24" s="18" t="s">
        <v>18</v>
      </c>
      <c r="J24" s="18" t="s">
        <v>14</v>
      </c>
      <c r="K24" s="18" t="s">
        <v>12</v>
      </c>
      <c r="L24" s="19" t="s">
        <v>25</v>
      </c>
    </row>
    <row r="25" spans="1:12" s="20" customFormat="1" ht="18" customHeight="1" x14ac:dyDescent="0.25">
      <c r="A25" s="38" t="s">
        <v>54</v>
      </c>
      <c r="B25" s="13"/>
      <c r="C25" s="13"/>
      <c r="D25" s="13">
        <v>7100</v>
      </c>
      <c r="E25" s="13"/>
      <c r="F25" s="13">
        <v>0</v>
      </c>
      <c r="G25" s="13">
        <f t="shared" si="2"/>
        <v>7100</v>
      </c>
      <c r="H25" s="14" t="s">
        <v>24</v>
      </c>
      <c r="I25" s="18" t="s">
        <v>18</v>
      </c>
      <c r="J25" s="18" t="s">
        <v>14</v>
      </c>
      <c r="K25" s="18" t="s">
        <v>12</v>
      </c>
      <c r="L25" s="19" t="s">
        <v>25</v>
      </c>
    </row>
    <row r="26" spans="1:12" s="20" customFormat="1" ht="13.15" customHeight="1" x14ac:dyDescent="0.25">
      <c r="A26" s="38" t="s">
        <v>55</v>
      </c>
      <c r="B26" s="13"/>
      <c r="C26" s="13"/>
      <c r="D26" s="13">
        <v>4100</v>
      </c>
      <c r="E26" s="13"/>
      <c r="F26" s="13">
        <v>827.33</v>
      </c>
      <c r="G26" s="13">
        <f t="shared" si="2"/>
        <v>4927.33</v>
      </c>
      <c r="H26" s="14" t="s">
        <v>24</v>
      </c>
      <c r="I26" s="18" t="s">
        <v>18</v>
      </c>
      <c r="J26" s="18" t="s">
        <v>14</v>
      </c>
      <c r="K26" s="18" t="s">
        <v>12</v>
      </c>
      <c r="L26" s="19" t="s">
        <v>25</v>
      </c>
    </row>
    <row r="27" spans="1:12" s="20" customFormat="1" ht="13.15" customHeight="1" x14ac:dyDescent="0.25">
      <c r="A27" s="38" t="s">
        <v>56</v>
      </c>
      <c r="B27" s="13"/>
      <c r="C27" s="13"/>
      <c r="D27" s="13">
        <v>4480</v>
      </c>
      <c r="E27" s="13"/>
      <c r="F27" s="13">
        <v>1245.1099999999999</v>
      </c>
      <c r="G27" s="13">
        <f t="shared" si="2"/>
        <v>5725.11</v>
      </c>
      <c r="H27" s="14" t="s">
        <v>24</v>
      </c>
      <c r="I27" s="18" t="s">
        <v>18</v>
      </c>
      <c r="J27" s="18" t="s">
        <v>14</v>
      </c>
      <c r="K27" s="18" t="s">
        <v>12</v>
      </c>
      <c r="L27" s="19" t="s">
        <v>25</v>
      </c>
    </row>
    <row r="28" spans="1:12" s="20" customFormat="1" ht="13.15" customHeight="1" x14ac:dyDescent="0.25">
      <c r="A28" s="38" t="s">
        <v>57</v>
      </c>
      <c r="B28" s="13"/>
      <c r="C28" s="13"/>
      <c r="D28" s="13">
        <v>3500</v>
      </c>
      <c r="E28" s="13"/>
      <c r="F28" s="13">
        <v>743.12</v>
      </c>
      <c r="G28" s="13">
        <f t="shared" si="2"/>
        <v>4243.12</v>
      </c>
      <c r="H28" s="14" t="s">
        <v>24</v>
      </c>
      <c r="I28" s="18" t="s">
        <v>18</v>
      </c>
      <c r="J28" s="18" t="s">
        <v>14</v>
      </c>
      <c r="K28" s="18" t="s">
        <v>12</v>
      </c>
      <c r="L28" s="19" t="s">
        <v>25</v>
      </c>
    </row>
    <row r="29" spans="1:12" s="20" customFormat="1" ht="13.15" customHeight="1" x14ac:dyDescent="0.25">
      <c r="A29" s="38" t="s">
        <v>59</v>
      </c>
      <c r="B29" s="13"/>
      <c r="C29" s="13"/>
      <c r="D29" s="13">
        <v>4100</v>
      </c>
      <c r="E29" s="13"/>
      <c r="F29" s="13">
        <v>359.11</v>
      </c>
      <c r="G29" s="13">
        <f t="shared" si="2"/>
        <v>4459.1099999999997</v>
      </c>
      <c r="H29" s="14" t="s">
        <v>24</v>
      </c>
      <c r="I29" s="18" t="s">
        <v>18</v>
      </c>
      <c r="J29" s="18" t="s">
        <v>14</v>
      </c>
      <c r="K29" s="18" t="s">
        <v>12</v>
      </c>
      <c r="L29" s="19" t="s">
        <v>25</v>
      </c>
    </row>
    <row r="30" spans="1:12" s="20" customFormat="1" ht="13.15" customHeight="1" x14ac:dyDescent="0.25">
      <c r="A30" s="38" t="s">
        <v>58</v>
      </c>
      <c r="B30" s="13"/>
      <c r="C30" s="13"/>
      <c r="D30" s="13">
        <v>3320</v>
      </c>
      <c r="E30" s="13"/>
      <c r="F30" s="13">
        <v>448.02</v>
      </c>
      <c r="G30" s="13">
        <f t="shared" si="2"/>
        <v>3768.02</v>
      </c>
      <c r="H30" s="14" t="s">
        <v>24</v>
      </c>
      <c r="I30" s="18" t="s">
        <v>18</v>
      </c>
      <c r="J30" s="18" t="s">
        <v>14</v>
      </c>
      <c r="K30" s="18" t="s">
        <v>12</v>
      </c>
      <c r="L30" s="19" t="s">
        <v>25</v>
      </c>
    </row>
    <row r="31" spans="1:12" s="20" customFormat="1" ht="13.15" customHeight="1" x14ac:dyDescent="0.25">
      <c r="A31" s="38" t="s">
        <v>60</v>
      </c>
      <c r="B31" s="13"/>
      <c r="C31" s="13"/>
      <c r="D31" s="13">
        <v>4100</v>
      </c>
      <c r="E31" s="13"/>
      <c r="F31" s="13">
        <v>709.03</v>
      </c>
      <c r="G31" s="13">
        <f t="shared" si="2"/>
        <v>4809.03</v>
      </c>
      <c r="H31" s="14" t="s">
        <v>24</v>
      </c>
      <c r="I31" s="18" t="s">
        <v>18</v>
      </c>
      <c r="J31" s="18" t="s">
        <v>14</v>
      </c>
      <c r="K31" s="18" t="s">
        <v>12</v>
      </c>
      <c r="L31" s="19" t="s">
        <v>25</v>
      </c>
    </row>
    <row r="32" spans="1:12" s="20" customFormat="1" ht="13.15" customHeight="1" x14ac:dyDescent="0.25">
      <c r="A32" s="38" t="s">
        <v>61</v>
      </c>
      <c r="B32" s="13"/>
      <c r="C32" s="13"/>
      <c r="D32" s="13">
        <v>2027.69</v>
      </c>
      <c r="E32" s="13"/>
      <c r="F32" s="13">
        <v>0</v>
      </c>
      <c r="G32" s="13">
        <f t="shared" si="2"/>
        <v>2027.69</v>
      </c>
      <c r="H32" s="14" t="s">
        <v>24</v>
      </c>
      <c r="I32" s="18" t="s">
        <v>18</v>
      </c>
      <c r="J32" s="18" t="s">
        <v>14</v>
      </c>
      <c r="K32" s="18" t="s">
        <v>12</v>
      </c>
      <c r="L32" s="19" t="s">
        <v>25</v>
      </c>
    </row>
    <row r="33" spans="1:12" s="20" customFormat="1" ht="13.15" customHeight="1" x14ac:dyDescent="0.25">
      <c r="A33" s="38" t="s">
        <v>62</v>
      </c>
      <c r="B33" s="13"/>
      <c r="C33" s="13"/>
      <c r="D33" s="13">
        <v>3600</v>
      </c>
      <c r="E33" s="13"/>
      <c r="F33" s="13">
        <v>215.39</v>
      </c>
      <c r="G33" s="13">
        <f t="shared" si="2"/>
        <v>3815.39</v>
      </c>
      <c r="H33" s="14" t="s">
        <v>24</v>
      </c>
      <c r="I33" s="18" t="s">
        <v>18</v>
      </c>
      <c r="J33" s="18" t="s">
        <v>14</v>
      </c>
      <c r="K33" s="18" t="s">
        <v>12</v>
      </c>
      <c r="L33" s="19" t="s">
        <v>25</v>
      </c>
    </row>
    <row r="34" spans="1:12" s="20" customFormat="1" ht="13.15" customHeight="1" x14ac:dyDescent="0.25">
      <c r="A34" s="38" t="s">
        <v>63</v>
      </c>
      <c r="B34" s="13"/>
      <c r="C34" s="13"/>
      <c r="D34" s="13">
        <v>4097.05</v>
      </c>
      <c r="E34" s="13"/>
      <c r="F34" s="13">
        <v>901.84</v>
      </c>
      <c r="G34" s="13">
        <f t="shared" si="2"/>
        <v>4998.8900000000003</v>
      </c>
      <c r="H34" s="14" t="s">
        <v>24</v>
      </c>
      <c r="I34" s="18" t="s">
        <v>18</v>
      </c>
      <c r="J34" s="18" t="s">
        <v>14</v>
      </c>
      <c r="K34" s="18" t="s">
        <v>12</v>
      </c>
      <c r="L34" s="19" t="s">
        <v>25</v>
      </c>
    </row>
    <row r="35" spans="1:12" s="20" customFormat="1" ht="12.75" customHeight="1" x14ac:dyDescent="0.25">
      <c r="A35" s="38" t="s">
        <v>64</v>
      </c>
      <c r="B35" s="13"/>
      <c r="C35" s="13"/>
      <c r="D35" s="13">
        <v>4324</v>
      </c>
      <c r="E35" s="13"/>
      <c r="F35" s="13">
        <v>1187.6400000000001</v>
      </c>
      <c r="G35" s="13">
        <f t="shared" si="2"/>
        <v>5511.64</v>
      </c>
      <c r="H35" s="14" t="s">
        <v>24</v>
      </c>
      <c r="I35" s="18" t="s">
        <v>18</v>
      </c>
      <c r="J35" s="18" t="s">
        <v>14</v>
      </c>
      <c r="K35" s="18" t="s">
        <v>12</v>
      </c>
      <c r="L35" s="19" t="s">
        <v>25</v>
      </c>
    </row>
    <row r="36" spans="1:12" s="17" customFormat="1" ht="13.15" customHeight="1" x14ac:dyDescent="0.25">
      <c r="A36" s="22"/>
      <c r="B36" s="39"/>
      <c r="C36" s="23"/>
      <c r="D36" s="23"/>
      <c r="E36" s="23"/>
      <c r="F36" s="23"/>
      <c r="G36" s="40"/>
      <c r="H36" s="21"/>
      <c r="I36" s="24"/>
      <c r="J36" s="24"/>
      <c r="K36" s="24"/>
      <c r="L36" s="25"/>
    </row>
    <row r="37" spans="1:12" s="26" customFormat="1" ht="13.15" customHeight="1" x14ac:dyDescent="0.25">
      <c r="A37" s="38" t="s">
        <v>65</v>
      </c>
      <c r="B37" s="13"/>
      <c r="C37" s="13"/>
      <c r="D37" s="13">
        <v>1520.72</v>
      </c>
      <c r="E37" s="13"/>
      <c r="F37" s="13">
        <v>193.66</v>
      </c>
      <c r="G37" s="13">
        <f>B37+D37+E37+F37</f>
        <v>1714.38</v>
      </c>
      <c r="H37" s="14" t="s">
        <v>15</v>
      </c>
      <c r="I37" s="15" t="s">
        <v>16</v>
      </c>
      <c r="J37" s="15" t="s">
        <v>22</v>
      </c>
      <c r="K37" s="15" t="s">
        <v>13</v>
      </c>
      <c r="L37" s="15" t="s">
        <v>30</v>
      </c>
    </row>
    <row r="38" spans="1:12" s="26" customFormat="1" ht="13.15" customHeight="1" x14ac:dyDescent="0.25">
      <c r="A38" s="38" t="s">
        <v>66</v>
      </c>
      <c r="B38" s="13"/>
      <c r="C38" s="13"/>
      <c r="D38" s="13">
        <v>1935.48</v>
      </c>
      <c r="E38" s="13"/>
      <c r="F38" s="13">
        <v>118.09</v>
      </c>
      <c r="G38" s="13">
        <f>B38+D38+E38+F38</f>
        <v>2053.5700000000002</v>
      </c>
      <c r="H38" s="14" t="s">
        <v>15</v>
      </c>
      <c r="I38" s="15" t="s">
        <v>16</v>
      </c>
      <c r="J38" s="15" t="s">
        <v>22</v>
      </c>
      <c r="K38" s="15" t="s">
        <v>13</v>
      </c>
      <c r="L38" s="15" t="s">
        <v>30</v>
      </c>
    </row>
    <row r="39" spans="1:12" s="26" customFormat="1" ht="13.15" customHeight="1" x14ac:dyDescent="0.25">
      <c r="A39" s="38" t="s">
        <v>67</v>
      </c>
      <c r="B39" s="13"/>
      <c r="C39" s="13"/>
      <c r="D39" s="13">
        <v>1935.48</v>
      </c>
      <c r="E39" s="13"/>
      <c r="F39" s="13">
        <v>121.38</v>
      </c>
      <c r="G39" s="13">
        <f>B39+D39+E39+F39</f>
        <v>2056.86</v>
      </c>
      <c r="H39" s="14" t="s">
        <v>15</v>
      </c>
      <c r="I39" s="15" t="s">
        <v>16</v>
      </c>
      <c r="J39" s="15" t="s">
        <v>22</v>
      </c>
      <c r="K39" s="15" t="s">
        <v>13</v>
      </c>
      <c r="L39" s="15" t="s">
        <v>30</v>
      </c>
    </row>
    <row r="40" spans="1:12" s="26" customFormat="1" ht="13.15" customHeight="1" x14ac:dyDescent="0.25">
      <c r="A40" s="38" t="s">
        <v>31</v>
      </c>
      <c r="B40" s="13"/>
      <c r="C40" s="13"/>
      <c r="D40" s="13">
        <v>2488.46</v>
      </c>
      <c r="E40" s="13"/>
      <c r="F40" s="13">
        <v>121.38</v>
      </c>
      <c r="G40" s="13">
        <f>B40+D40+E40+F40</f>
        <v>2609.84</v>
      </c>
      <c r="H40" s="14" t="s">
        <v>15</v>
      </c>
      <c r="I40" s="15" t="s">
        <v>16</v>
      </c>
      <c r="J40" s="15" t="s">
        <v>22</v>
      </c>
      <c r="K40" s="15" t="s">
        <v>13</v>
      </c>
      <c r="L40" s="15" t="s">
        <v>30</v>
      </c>
    </row>
    <row r="41" spans="1:12" s="17" customFormat="1" ht="13.1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</row>
    <row r="42" spans="1:12" s="16" customFormat="1" ht="13.15" customHeight="1" x14ac:dyDescent="0.25">
      <c r="A42" s="38" t="s">
        <v>68</v>
      </c>
      <c r="B42" s="13">
        <v>4895</v>
      </c>
      <c r="C42" s="13">
        <v>2346.27</v>
      </c>
      <c r="D42" s="13">
        <f t="shared" ref="D42:D82" si="3">C42*100/108.5</f>
        <v>2162.4608294930877</v>
      </c>
      <c r="E42" s="13"/>
      <c r="F42" s="13">
        <v>1440.75</v>
      </c>
      <c r="G42" s="13">
        <f t="shared" ref="G42:G82" si="4">B42+D42+E42+F42</f>
        <v>8498.2108294930877</v>
      </c>
      <c r="H42" s="14" t="s">
        <v>17</v>
      </c>
      <c r="I42" s="18" t="s">
        <v>18</v>
      </c>
      <c r="J42" s="18" t="s">
        <v>19</v>
      </c>
      <c r="K42" s="18" t="s">
        <v>12</v>
      </c>
      <c r="L42" s="15" t="s">
        <v>27</v>
      </c>
    </row>
    <row r="43" spans="1:12" s="16" customFormat="1" ht="13.15" customHeight="1" x14ac:dyDescent="0.25">
      <c r="A43" s="38" t="s">
        <v>69</v>
      </c>
      <c r="B43" s="13">
        <v>3000</v>
      </c>
      <c r="C43" s="13">
        <v>2000</v>
      </c>
      <c r="D43" s="13">
        <f t="shared" si="3"/>
        <v>1843.3179723502303</v>
      </c>
      <c r="E43" s="13"/>
      <c r="F43" s="13">
        <v>1436.66</v>
      </c>
      <c r="G43" s="13">
        <f t="shared" si="4"/>
        <v>6279.9779723502306</v>
      </c>
      <c r="H43" s="14" t="s">
        <v>17</v>
      </c>
      <c r="I43" s="18" t="s">
        <v>18</v>
      </c>
      <c r="J43" s="18" t="s">
        <v>19</v>
      </c>
      <c r="K43" s="18" t="s">
        <v>12</v>
      </c>
      <c r="L43" s="15" t="s">
        <v>27</v>
      </c>
    </row>
    <row r="44" spans="1:12" s="16" customFormat="1" ht="13.15" customHeight="1" x14ac:dyDescent="0.25">
      <c r="A44" s="38" t="s">
        <v>70</v>
      </c>
      <c r="B44" s="13">
        <v>3000</v>
      </c>
      <c r="C44" s="13">
        <v>1074.68</v>
      </c>
      <c r="D44" s="13">
        <f t="shared" si="3"/>
        <v>990.48847926267285</v>
      </c>
      <c r="E44" s="13"/>
      <c r="F44" s="13">
        <v>659.92</v>
      </c>
      <c r="G44" s="13">
        <f t="shared" si="4"/>
        <v>4650.4084792626727</v>
      </c>
      <c r="H44" s="14" t="s">
        <v>17</v>
      </c>
      <c r="I44" s="18" t="s">
        <v>18</v>
      </c>
      <c r="J44" s="18" t="s">
        <v>19</v>
      </c>
      <c r="K44" s="18" t="s">
        <v>12</v>
      </c>
      <c r="L44" s="15" t="s">
        <v>27</v>
      </c>
    </row>
    <row r="45" spans="1:12" s="16" customFormat="1" ht="13.15" customHeight="1" x14ac:dyDescent="0.25">
      <c r="A45" s="38" t="s">
        <v>71</v>
      </c>
      <c r="B45" s="13">
        <v>4950</v>
      </c>
      <c r="C45" s="13">
        <v>2872.78</v>
      </c>
      <c r="D45" s="13">
        <f t="shared" si="3"/>
        <v>2647.7235023041476</v>
      </c>
      <c r="E45" s="13"/>
      <c r="F45" s="13">
        <v>1764.07</v>
      </c>
      <c r="G45" s="13">
        <f t="shared" si="4"/>
        <v>9361.7935023041482</v>
      </c>
      <c r="H45" s="14" t="s">
        <v>17</v>
      </c>
      <c r="I45" s="18" t="s">
        <v>18</v>
      </c>
      <c r="J45" s="18" t="s">
        <v>19</v>
      </c>
      <c r="K45" s="18" t="s">
        <v>12</v>
      </c>
      <c r="L45" s="15" t="s">
        <v>27</v>
      </c>
    </row>
    <row r="46" spans="1:12" s="16" customFormat="1" ht="13.15" customHeight="1" x14ac:dyDescent="0.25">
      <c r="A46" s="38" t="s">
        <v>72</v>
      </c>
      <c r="B46" s="13">
        <v>2493</v>
      </c>
      <c r="C46" s="13">
        <v>1526.43</v>
      </c>
      <c r="D46" s="13">
        <f t="shared" si="3"/>
        <v>1406.8479262672811</v>
      </c>
      <c r="E46" s="13"/>
      <c r="F46" s="13">
        <v>937.33</v>
      </c>
      <c r="G46" s="13">
        <f t="shared" si="4"/>
        <v>4837.1779262672808</v>
      </c>
      <c r="H46" s="14" t="s">
        <v>17</v>
      </c>
      <c r="I46" s="18" t="s">
        <v>18</v>
      </c>
      <c r="J46" s="18" t="s">
        <v>19</v>
      </c>
      <c r="K46" s="18" t="s">
        <v>12</v>
      </c>
      <c r="L46" s="15" t="s">
        <v>27</v>
      </c>
    </row>
    <row r="47" spans="1:12" s="16" customFormat="1" ht="13.15" customHeight="1" x14ac:dyDescent="0.25">
      <c r="A47" s="38" t="s">
        <v>73</v>
      </c>
      <c r="B47" s="13">
        <v>2530</v>
      </c>
      <c r="C47" s="13">
        <v>1880</v>
      </c>
      <c r="D47" s="13">
        <f t="shared" si="3"/>
        <v>1732.7188940092167</v>
      </c>
      <c r="E47" s="13"/>
      <c r="F47" s="13">
        <v>1290.8699999999999</v>
      </c>
      <c r="G47" s="13">
        <f t="shared" si="4"/>
        <v>5553.5888940092163</v>
      </c>
      <c r="H47" s="14" t="s">
        <v>17</v>
      </c>
      <c r="I47" s="18" t="s">
        <v>18</v>
      </c>
      <c r="J47" s="18" t="s">
        <v>19</v>
      </c>
      <c r="K47" s="18" t="s">
        <v>12</v>
      </c>
      <c r="L47" s="15" t="s">
        <v>27</v>
      </c>
    </row>
    <row r="48" spans="1:12" s="16" customFormat="1" ht="13.15" customHeight="1" x14ac:dyDescent="0.25">
      <c r="A48" s="38" t="s">
        <v>99</v>
      </c>
      <c r="B48" s="13">
        <v>1131</v>
      </c>
      <c r="C48" s="13"/>
      <c r="D48" s="13">
        <f t="shared" si="3"/>
        <v>0</v>
      </c>
      <c r="E48" s="13"/>
      <c r="F48" s="13">
        <v>55.97</v>
      </c>
      <c r="G48" s="13">
        <f t="shared" si="4"/>
        <v>1186.97</v>
      </c>
      <c r="H48" s="14" t="s">
        <v>23</v>
      </c>
      <c r="I48" s="18" t="s">
        <v>28</v>
      </c>
      <c r="J48" s="18" t="s">
        <v>29</v>
      </c>
      <c r="K48" s="18" t="s">
        <v>12</v>
      </c>
      <c r="L48" s="15" t="s">
        <v>109</v>
      </c>
    </row>
    <row r="49" spans="1:12" s="16" customFormat="1" ht="13.15" customHeight="1" x14ac:dyDescent="0.25">
      <c r="A49" s="38" t="s">
        <v>108</v>
      </c>
      <c r="B49" s="13">
        <v>761</v>
      </c>
      <c r="C49" s="38"/>
      <c r="D49" s="13">
        <f t="shared" si="3"/>
        <v>0</v>
      </c>
      <c r="E49" s="38"/>
      <c r="F49" s="13">
        <v>0</v>
      </c>
      <c r="G49" s="13">
        <f t="shared" si="4"/>
        <v>761</v>
      </c>
      <c r="H49" s="14" t="s">
        <v>23</v>
      </c>
      <c r="I49" s="18" t="s">
        <v>28</v>
      </c>
      <c r="J49" s="18" t="s">
        <v>29</v>
      </c>
      <c r="K49" s="18" t="s">
        <v>12</v>
      </c>
      <c r="L49" s="15" t="s">
        <v>109</v>
      </c>
    </row>
    <row r="50" spans="1:12" s="16" customFormat="1" ht="13.15" customHeight="1" x14ac:dyDescent="0.25">
      <c r="A50" s="38" t="s">
        <v>100</v>
      </c>
      <c r="B50" s="13">
        <v>1131</v>
      </c>
      <c r="C50" s="13"/>
      <c r="D50" s="13">
        <f t="shared" si="3"/>
        <v>0</v>
      </c>
      <c r="E50" s="13"/>
      <c r="F50" s="13">
        <v>3.91</v>
      </c>
      <c r="G50" s="13">
        <f t="shared" si="4"/>
        <v>1134.9100000000001</v>
      </c>
      <c r="H50" s="14" t="s">
        <v>23</v>
      </c>
      <c r="I50" s="18" t="s">
        <v>28</v>
      </c>
      <c r="J50" s="18" t="s">
        <v>29</v>
      </c>
      <c r="K50" s="18" t="s">
        <v>12</v>
      </c>
      <c r="L50" s="15" t="s">
        <v>109</v>
      </c>
    </row>
    <row r="51" spans="1:12" s="16" customFormat="1" ht="13.15" customHeight="1" x14ac:dyDescent="0.25">
      <c r="A51" s="38" t="s">
        <v>74</v>
      </c>
      <c r="B51" s="13">
        <v>1750</v>
      </c>
      <c r="C51" s="13">
        <v>500</v>
      </c>
      <c r="D51" s="13">
        <f t="shared" si="3"/>
        <v>460.82949308755758</v>
      </c>
      <c r="E51" s="13"/>
      <c r="F51" s="13">
        <v>0</v>
      </c>
      <c r="G51" s="13">
        <f t="shared" si="4"/>
        <v>2210.8294930875577</v>
      </c>
      <c r="H51" s="14" t="s">
        <v>17</v>
      </c>
      <c r="I51" s="18" t="s">
        <v>18</v>
      </c>
      <c r="J51" s="18" t="s">
        <v>19</v>
      </c>
      <c r="K51" s="18" t="s">
        <v>12</v>
      </c>
      <c r="L51" s="15" t="s">
        <v>27</v>
      </c>
    </row>
    <row r="52" spans="1:12" s="16" customFormat="1" ht="13.15" customHeight="1" x14ac:dyDescent="0.25">
      <c r="A52" s="38" t="s">
        <v>75</v>
      </c>
      <c r="B52" s="13">
        <v>2255</v>
      </c>
      <c r="C52" s="13">
        <v>1710.28</v>
      </c>
      <c r="D52" s="13">
        <f t="shared" si="3"/>
        <v>1576.294930875576</v>
      </c>
      <c r="E52" s="13"/>
      <c r="F52" s="13">
        <v>1050.22</v>
      </c>
      <c r="G52" s="13">
        <f t="shared" si="4"/>
        <v>4881.5149308755763</v>
      </c>
      <c r="H52" s="14" t="s">
        <v>17</v>
      </c>
      <c r="I52" s="18" t="s">
        <v>18</v>
      </c>
      <c r="J52" s="18" t="s">
        <v>19</v>
      </c>
      <c r="K52" s="18" t="s">
        <v>12</v>
      </c>
      <c r="L52" s="15" t="s">
        <v>27</v>
      </c>
    </row>
    <row r="53" spans="1:12" s="16" customFormat="1" ht="13.15" customHeight="1" x14ac:dyDescent="0.25">
      <c r="A53" s="38" t="s">
        <v>76</v>
      </c>
      <c r="B53" s="13">
        <v>2603</v>
      </c>
      <c r="C53" s="13">
        <v>1920</v>
      </c>
      <c r="D53" s="13">
        <f t="shared" si="3"/>
        <v>1769.5852534562212</v>
      </c>
      <c r="E53" s="13"/>
      <c r="F53" s="13">
        <v>1334.27</v>
      </c>
      <c r="G53" s="13">
        <f t="shared" si="4"/>
        <v>5706.8552534562205</v>
      </c>
      <c r="H53" s="14" t="s">
        <v>17</v>
      </c>
      <c r="I53" s="18" t="s">
        <v>18</v>
      </c>
      <c r="J53" s="18" t="s">
        <v>19</v>
      </c>
      <c r="K53" s="18" t="s">
        <v>12</v>
      </c>
      <c r="L53" s="15" t="s">
        <v>27</v>
      </c>
    </row>
    <row r="54" spans="1:12" s="16" customFormat="1" ht="13.15" customHeight="1" x14ac:dyDescent="0.25">
      <c r="A54" s="38" t="s">
        <v>77</v>
      </c>
      <c r="B54" s="13">
        <v>1260</v>
      </c>
      <c r="C54" s="13">
        <v>550</v>
      </c>
      <c r="D54" s="13">
        <f t="shared" si="3"/>
        <v>506.91244239631334</v>
      </c>
      <c r="E54" s="13"/>
      <c r="F54" s="13">
        <v>145.85</v>
      </c>
      <c r="G54" s="13">
        <f t="shared" si="4"/>
        <v>1912.7624423963132</v>
      </c>
      <c r="H54" s="14" t="s">
        <v>17</v>
      </c>
      <c r="I54" s="18" t="s">
        <v>18</v>
      </c>
      <c r="J54" s="18" t="s">
        <v>19</v>
      </c>
      <c r="K54" s="18" t="s">
        <v>12</v>
      </c>
      <c r="L54" s="15" t="s">
        <v>27</v>
      </c>
    </row>
    <row r="55" spans="1:12" s="16" customFormat="1" ht="13.15" customHeight="1" x14ac:dyDescent="0.25">
      <c r="A55" s="38" t="s">
        <v>78</v>
      </c>
      <c r="B55" s="13">
        <v>2341</v>
      </c>
      <c r="C55" s="13">
        <v>0</v>
      </c>
      <c r="D55" s="13">
        <f t="shared" si="3"/>
        <v>0</v>
      </c>
      <c r="E55" s="13"/>
      <c r="F55" s="13">
        <v>98.09</v>
      </c>
      <c r="G55" s="13">
        <f t="shared" si="4"/>
        <v>2439.09</v>
      </c>
      <c r="H55" s="14" t="s">
        <v>17</v>
      </c>
      <c r="I55" s="18" t="s">
        <v>18</v>
      </c>
      <c r="J55" s="18" t="s">
        <v>19</v>
      </c>
      <c r="K55" s="18" t="s">
        <v>12</v>
      </c>
      <c r="L55" s="15" t="s">
        <v>27</v>
      </c>
    </row>
    <row r="56" spans="1:12" s="16" customFormat="1" ht="13.15" customHeight="1" x14ac:dyDescent="0.25">
      <c r="A56" s="38" t="s">
        <v>79</v>
      </c>
      <c r="B56" s="13">
        <v>3000</v>
      </c>
      <c r="C56" s="13">
        <v>2000</v>
      </c>
      <c r="D56" s="13">
        <f t="shared" si="3"/>
        <v>1843.3179723502303</v>
      </c>
      <c r="E56" s="13"/>
      <c r="F56" s="13">
        <v>1407.93</v>
      </c>
      <c r="G56" s="13">
        <f t="shared" si="4"/>
        <v>6251.2479723502311</v>
      </c>
      <c r="H56" s="14" t="s">
        <v>17</v>
      </c>
      <c r="I56" s="18" t="s">
        <v>18</v>
      </c>
      <c r="J56" s="18" t="s">
        <v>19</v>
      </c>
      <c r="K56" s="18" t="s">
        <v>12</v>
      </c>
      <c r="L56" s="15" t="s">
        <v>27</v>
      </c>
    </row>
    <row r="57" spans="1:12" s="16" customFormat="1" ht="13.15" customHeight="1" x14ac:dyDescent="0.25">
      <c r="A57" s="38" t="s">
        <v>107</v>
      </c>
      <c r="B57" s="13">
        <v>761</v>
      </c>
      <c r="C57" s="38"/>
      <c r="D57" s="13">
        <f t="shared" si="3"/>
        <v>0</v>
      </c>
      <c r="E57" s="38"/>
      <c r="F57" s="13">
        <v>0</v>
      </c>
      <c r="G57" s="13">
        <f t="shared" si="4"/>
        <v>761</v>
      </c>
      <c r="H57" s="14" t="s">
        <v>23</v>
      </c>
      <c r="I57" s="18" t="s">
        <v>28</v>
      </c>
      <c r="J57" s="18" t="s">
        <v>29</v>
      </c>
      <c r="K57" s="18" t="s">
        <v>12</v>
      </c>
      <c r="L57" s="15" t="s">
        <v>109</v>
      </c>
    </row>
    <row r="58" spans="1:12" s="16" customFormat="1" ht="13.15" customHeight="1" x14ac:dyDescent="0.25">
      <c r="A58" s="38" t="s">
        <v>80</v>
      </c>
      <c r="B58" s="13">
        <v>1500</v>
      </c>
      <c r="C58" s="13">
        <v>500</v>
      </c>
      <c r="D58" s="13">
        <f t="shared" si="3"/>
        <v>460.82949308755758</v>
      </c>
      <c r="E58" s="13"/>
      <c r="F58" s="13">
        <v>0</v>
      </c>
      <c r="G58" s="13">
        <f t="shared" si="4"/>
        <v>1960.8294930875577</v>
      </c>
      <c r="H58" s="14" t="s">
        <v>17</v>
      </c>
      <c r="I58" s="18" t="s">
        <v>18</v>
      </c>
      <c r="J58" s="18" t="s">
        <v>19</v>
      </c>
      <c r="K58" s="18" t="s">
        <v>12</v>
      </c>
      <c r="L58" s="15" t="s">
        <v>27</v>
      </c>
    </row>
    <row r="59" spans="1:12" s="16" customFormat="1" ht="13.15" customHeight="1" x14ac:dyDescent="0.25">
      <c r="A59" s="38" t="s">
        <v>101</v>
      </c>
      <c r="B59" s="13">
        <v>1131</v>
      </c>
      <c r="C59" s="13"/>
      <c r="D59" s="13">
        <f t="shared" si="3"/>
        <v>0</v>
      </c>
      <c r="E59" s="13"/>
      <c r="F59" s="13">
        <v>67.290000000000006</v>
      </c>
      <c r="G59" s="13">
        <f t="shared" si="4"/>
        <v>1198.29</v>
      </c>
      <c r="H59" s="14" t="s">
        <v>23</v>
      </c>
      <c r="I59" s="18" t="s">
        <v>28</v>
      </c>
      <c r="J59" s="18" t="s">
        <v>29</v>
      </c>
      <c r="K59" s="18" t="s">
        <v>12</v>
      </c>
      <c r="L59" s="15" t="s">
        <v>109</v>
      </c>
    </row>
    <row r="60" spans="1:12" s="16" customFormat="1" ht="13.15" customHeight="1" x14ac:dyDescent="0.25">
      <c r="A60" s="38" t="s">
        <v>81</v>
      </c>
      <c r="B60" s="13">
        <v>2530</v>
      </c>
      <c r="C60" s="13">
        <v>1853.72</v>
      </c>
      <c r="D60" s="13">
        <f t="shared" si="3"/>
        <v>1708.4976958525347</v>
      </c>
      <c r="E60" s="13"/>
      <c r="F60" s="13">
        <v>1138.31</v>
      </c>
      <c r="G60" s="13">
        <f t="shared" si="4"/>
        <v>5376.8076958525344</v>
      </c>
      <c r="H60" s="14" t="s">
        <v>17</v>
      </c>
      <c r="I60" s="18" t="s">
        <v>18</v>
      </c>
      <c r="J60" s="18" t="s">
        <v>19</v>
      </c>
      <c r="K60" s="18" t="s">
        <v>12</v>
      </c>
      <c r="L60" s="15" t="s">
        <v>27</v>
      </c>
    </row>
    <row r="61" spans="1:12" s="16" customFormat="1" ht="13.15" customHeight="1" x14ac:dyDescent="0.25">
      <c r="A61" s="38" t="s">
        <v>82</v>
      </c>
      <c r="B61" s="13">
        <v>3000</v>
      </c>
      <c r="C61" s="13">
        <v>2000</v>
      </c>
      <c r="D61" s="13">
        <f t="shared" si="3"/>
        <v>1843.3179723502303</v>
      </c>
      <c r="E61" s="13"/>
      <c r="F61" s="13">
        <v>1416.7</v>
      </c>
      <c r="G61" s="13">
        <f t="shared" si="4"/>
        <v>6260.0179723502306</v>
      </c>
      <c r="H61" s="14" t="s">
        <v>17</v>
      </c>
      <c r="I61" s="18" t="s">
        <v>18</v>
      </c>
      <c r="J61" s="18" t="s">
        <v>19</v>
      </c>
      <c r="K61" s="18" t="s">
        <v>12</v>
      </c>
      <c r="L61" s="15" t="s">
        <v>27</v>
      </c>
    </row>
    <row r="62" spans="1:12" s="16" customFormat="1" ht="13.15" customHeight="1" x14ac:dyDescent="0.25">
      <c r="A62" s="38" t="s">
        <v>83</v>
      </c>
      <c r="B62" s="13">
        <v>2750</v>
      </c>
      <c r="C62" s="13">
        <v>1845.26</v>
      </c>
      <c r="D62" s="13">
        <f t="shared" si="3"/>
        <v>1700.7004608294931</v>
      </c>
      <c r="E62" s="13"/>
      <c r="F62" s="13">
        <v>1133.1099999999999</v>
      </c>
      <c r="G62" s="13">
        <f t="shared" si="4"/>
        <v>5583.8104608294925</v>
      </c>
      <c r="H62" s="14" t="s">
        <v>17</v>
      </c>
      <c r="I62" s="18" t="s">
        <v>18</v>
      </c>
      <c r="J62" s="18" t="s">
        <v>19</v>
      </c>
      <c r="K62" s="18" t="s">
        <v>12</v>
      </c>
      <c r="L62" s="15" t="s">
        <v>27</v>
      </c>
    </row>
    <row r="63" spans="1:12" s="16" customFormat="1" ht="13.15" customHeight="1" x14ac:dyDescent="0.25">
      <c r="A63" s="38" t="s">
        <v>84</v>
      </c>
      <c r="B63" s="13">
        <v>2680</v>
      </c>
      <c r="C63" s="13">
        <v>960.64</v>
      </c>
      <c r="D63" s="13">
        <f t="shared" si="3"/>
        <v>885.38248847926263</v>
      </c>
      <c r="E63" s="13"/>
      <c r="F63" s="13">
        <v>589.89</v>
      </c>
      <c r="G63" s="13">
        <f t="shared" si="4"/>
        <v>4155.2724884792624</v>
      </c>
      <c r="H63" s="14" t="s">
        <v>17</v>
      </c>
      <c r="I63" s="18" t="s">
        <v>18</v>
      </c>
      <c r="J63" s="18" t="s">
        <v>19</v>
      </c>
      <c r="K63" s="18" t="s">
        <v>12</v>
      </c>
      <c r="L63" s="15" t="s">
        <v>27</v>
      </c>
    </row>
    <row r="64" spans="1:12" s="16" customFormat="1" ht="13.15" customHeight="1" x14ac:dyDescent="0.25">
      <c r="A64" s="38" t="s">
        <v>102</v>
      </c>
      <c r="B64" s="13">
        <v>1131</v>
      </c>
      <c r="C64" s="13"/>
      <c r="D64" s="13">
        <f t="shared" si="3"/>
        <v>0</v>
      </c>
      <c r="E64" s="13"/>
      <c r="F64" s="13">
        <v>80.42</v>
      </c>
      <c r="G64" s="13">
        <f t="shared" si="4"/>
        <v>1211.42</v>
      </c>
      <c r="H64" s="14" t="s">
        <v>23</v>
      </c>
      <c r="I64" s="18" t="s">
        <v>28</v>
      </c>
      <c r="J64" s="18" t="s">
        <v>29</v>
      </c>
      <c r="K64" s="18" t="s">
        <v>12</v>
      </c>
      <c r="L64" s="15" t="s">
        <v>109</v>
      </c>
    </row>
    <row r="65" spans="1:12" s="16" customFormat="1" ht="13.15" customHeight="1" x14ac:dyDescent="0.25">
      <c r="A65" s="38" t="s">
        <v>103</v>
      </c>
      <c r="B65" s="13">
        <v>1131</v>
      </c>
      <c r="C65" s="13"/>
      <c r="D65" s="13">
        <f t="shared" si="3"/>
        <v>0</v>
      </c>
      <c r="E65" s="13"/>
      <c r="F65" s="13">
        <v>49.9</v>
      </c>
      <c r="G65" s="13">
        <f t="shared" si="4"/>
        <v>1180.9000000000001</v>
      </c>
      <c r="H65" s="14" t="s">
        <v>23</v>
      </c>
      <c r="I65" s="18" t="s">
        <v>28</v>
      </c>
      <c r="J65" s="18" t="s">
        <v>29</v>
      </c>
      <c r="K65" s="18" t="s">
        <v>12</v>
      </c>
      <c r="L65" s="15" t="s">
        <v>109</v>
      </c>
    </row>
    <row r="66" spans="1:12" s="16" customFormat="1" ht="13.15" customHeight="1" x14ac:dyDescent="0.25">
      <c r="A66" s="38" t="s">
        <v>104</v>
      </c>
      <c r="B66" s="13">
        <v>761</v>
      </c>
      <c r="C66" s="38"/>
      <c r="D66" s="13">
        <f t="shared" si="3"/>
        <v>0</v>
      </c>
      <c r="E66" s="38"/>
      <c r="F66" s="13">
        <v>24.19</v>
      </c>
      <c r="G66" s="13">
        <f t="shared" si="4"/>
        <v>785.19</v>
      </c>
      <c r="H66" s="14" t="s">
        <v>23</v>
      </c>
      <c r="I66" s="18" t="s">
        <v>28</v>
      </c>
      <c r="J66" s="18" t="s">
        <v>29</v>
      </c>
      <c r="K66" s="18" t="s">
        <v>12</v>
      </c>
      <c r="L66" s="15" t="s">
        <v>109</v>
      </c>
    </row>
    <row r="67" spans="1:12" s="16" customFormat="1" ht="13.15" customHeight="1" x14ac:dyDescent="0.25">
      <c r="A67" s="38" t="s">
        <v>85</v>
      </c>
      <c r="B67" s="13">
        <v>1750</v>
      </c>
      <c r="C67" s="13">
        <v>500</v>
      </c>
      <c r="D67" s="13">
        <f t="shared" si="3"/>
        <v>460.82949308755758</v>
      </c>
      <c r="E67" s="13"/>
      <c r="F67" s="13">
        <v>0</v>
      </c>
      <c r="G67" s="13">
        <f t="shared" si="4"/>
        <v>2210.8294930875577</v>
      </c>
      <c r="H67" s="14" t="s">
        <v>17</v>
      </c>
      <c r="I67" s="18" t="s">
        <v>18</v>
      </c>
      <c r="J67" s="18" t="s">
        <v>19</v>
      </c>
      <c r="K67" s="18" t="s">
        <v>12</v>
      </c>
      <c r="L67" s="15" t="s">
        <v>27</v>
      </c>
    </row>
    <row r="68" spans="1:12" s="16" customFormat="1" ht="13.15" customHeight="1" x14ac:dyDescent="0.25">
      <c r="A68" s="38" t="s">
        <v>105</v>
      </c>
      <c r="B68" s="13">
        <v>682</v>
      </c>
      <c r="C68" s="38"/>
      <c r="D68" s="13">
        <f t="shared" si="3"/>
        <v>0</v>
      </c>
      <c r="E68" s="38"/>
      <c r="F68" s="13">
        <v>8.19</v>
      </c>
      <c r="G68" s="13">
        <f t="shared" si="4"/>
        <v>690.19</v>
      </c>
      <c r="H68" s="14" t="s">
        <v>23</v>
      </c>
      <c r="I68" s="18" t="s">
        <v>28</v>
      </c>
      <c r="J68" s="18" t="s">
        <v>29</v>
      </c>
      <c r="K68" s="18" t="s">
        <v>12</v>
      </c>
      <c r="L68" s="15" t="s">
        <v>109</v>
      </c>
    </row>
    <row r="69" spans="1:12" s="16" customFormat="1" ht="13.15" customHeight="1" x14ac:dyDescent="0.25">
      <c r="A69" s="38" t="s">
        <v>86</v>
      </c>
      <c r="B69" s="13">
        <v>1750</v>
      </c>
      <c r="C69" s="13">
        <v>500</v>
      </c>
      <c r="D69" s="13">
        <f t="shared" si="3"/>
        <v>460.82949308755758</v>
      </c>
      <c r="E69" s="13"/>
      <c r="F69" s="13">
        <v>0</v>
      </c>
      <c r="G69" s="13">
        <f t="shared" si="4"/>
        <v>2210.8294930875577</v>
      </c>
      <c r="H69" s="14" t="s">
        <v>17</v>
      </c>
      <c r="I69" s="18" t="s">
        <v>18</v>
      </c>
      <c r="J69" s="18" t="s">
        <v>19</v>
      </c>
      <c r="K69" s="18" t="s">
        <v>12</v>
      </c>
      <c r="L69" s="15" t="s">
        <v>27</v>
      </c>
    </row>
    <row r="70" spans="1:12" s="16" customFormat="1" ht="13.15" customHeight="1" x14ac:dyDescent="0.25">
      <c r="A70" s="38" t="s">
        <v>106</v>
      </c>
      <c r="B70" s="13">
        <v>761</v>
      </c>
      <c r="C70" s="38"/>
      <c r="D70" s="13">
        <f t="shared" si="3"/>
        <v>0</v>
      </c>
      <c r="E70" s="38"/>
      <c r="F70" s="13">
        <v>0</v>
      </c>
      <c r="G70" s="13">
        <f t="shared" si="4"/>
        <v>761</v>
      </c>
      <c r="H70" s="14" t="s">
        <v>23</v>
      </c>
      <c r="I70" s="18" t="s">
        <v>28</v>
      </c>
      <c r="J70" s="18" t="s">
        <v>29</v>
      </c>
      <c r="K70" s="18" t="s">
        <v>12</v>
      </c>
      <c r="L70" s="15" t="s">
        <v>109</v>
      </c>
    </row>
    <row r="71" spans="1:12" s="16" customFormat="1" ht="13.15" customHeight="1" x14ac:dyDescent="0.25">
      <c r="A71" s="38" t="s">
        <v>87</v>
      </c>
      <c r="B71" s="13">
        <v>2640</v>
      </c>
      <c r="C71" s="13">
        <v>1150.17</v>
      </c>
      <c r="D71" s="13">
        <f t="shared" si="3"/>
        <v>1060.0645161290322</v>
      </c>
      <c r="E71" s="13"/>
      <c r="F71" s="13">
        <v>706.28</v>
      </c>
      <c r="G71" s="13">
        <f t="shared" si="4"/>
        <v>4406.3445161290319</v>
      </c>
      <c r="H71" s="14" t="s">
        <v>17</v>
      </c>
      <c r="I71" s="18" t="s">
        <v>18</v>
      </c>
      <c r="J71" s="18" t="s">
        <v>19</v>
      </c>
      <c r="K71" s="18" t="s">
        <v>12</v>
      </c>
      <c r="L71" s="15" t="s">
        <v>27</v>
      </c>
    </row>
    <row r="72" spans="1:12" s="16" customFormat="1" ht="13.15" customHeight="1" x14ac:dyDescent="0.25">
      <c r="A72" s="38" t="s">
        <v>63</v>
      </c>
      <c r="B72" s="13">
        <v>2292</v>
      </c>
      <c r="C72" s="13">
        <v>1468.63</v>
      </c>
      <c r="D72" s="13">
        <f t="shared" si="3"/>
        <v>1353.5760368663593</v>
      </c>
      <c r="E72" s="13"/>
      <c r="F72" s="13">
        <v>901.84</v>
      </c>
      <c r="G72" s="13">
        <f t="shared" si="4"/>
        <v>4547.4160368663597</v>
      </c>
      <c r="H72" s="14" t="s">
        <v>17</v>
      </c>
      <c r="I72" s="18" t="s">
        <v>18</v>
      </c>
      <c r="J72" s="18" t="s">
        <v>19</v>
      </c>
      <c r="K72" s="18" t="s">
        <v>12</v>
      </c>
      <c r="L72" s="15" t="s">
        <v>27</v>
      </c>
    </row>
    <row r="73" spans="1:12" s="26" customFormat="1" ht="13.15" customHeight="1" x14ac:dyDescent="0.25">
      <c r="A73" s="38" t="s">
        <v>88</v>
      </c>
      <c r="B73" s="13">
        <v>700</v>
      </c>
      <c r="C73" s="13">
        <v>500</v>
      </c>
      <c r="D73" s="13">
        <f t="shared" si="3"/>
        <v>460.82949308755758</v>
      </c>
      <c r="E73" s="13"/>
      <c r="F73" s="13">
        <v>0</v>
      </c>
      <c r="G73" s="13">
        <f t="shared" si="4"/>
        <v>1160.8294930875577</v>
      </c>
      <c r="H73" s="14" t="s">
        <v>17</v>
      </c>
      <c r="I73" s="18" t="s">
        <v>18</v>
      </c>
      <c r="J73" s="18" t="s">
        <v>19</v>
      </c>
      <c r="K73" s="18" t="s">
        <v>12</v>
      </c>
      <c r="L73" s="18" t="s">
        <v>27</v>
      </c>
    </row>
    <row r="74" spans="1:12" s="26" customFormat="1" ht="13.15" customHeight="1" x14ac:dyDescent="0.25">
      <c r="A74" s="38" t="s">
        <v>89</v>
      </c>
      <c r="B74" s="13">
        <v>1380</v>
      </c>
      <c r="C74" s="13">
        <v>915.62</v>
      </c>
      <c r="D74" s="13">
        <f t="shared" si="3"/>
        <v>843.88940092165899</v>
      </c>
      <c r="E74" s="13"/>
      <c r="F74" s="13">
        <v>562.25</v>
      </c>
      <c r="G74" s="13">
        <f t="shared" si="4"/>
        <v>2786.1394009216592</v>
      </c>
      <c r="H74" s="14" t="s">
        <v>17</v>
      </c>
      <c r="I74" s="18" t="s">
        <v>18</v>
      </c>
      <c r="J74" s="18" t="s">
        <v>19</v>
      </c>
      <c r="K74" s="18" t="s">
        <v>12</v>
      </c>
      <c r="L74" s="18" t="s">
        <v>27</v>
      </c>
    </row>
    <row r="75" spans="1:12" s="26" customFormat="1" ht="13.15" customHeight="1" x14ac:dyDescent="0.25">
      <c r="A75" s="38" t="s">
        <v>90</v>
      </c>
      <c r="B75" s="13">
        <v>1410</v>
      </c>
      <c r="C75" s="13">
        <v>550</v>
      </c>
      <c r="D75" s="13">
        <f t="shared" si="3"/>
        <v>506.91244239631334</v>
      </c>
      <c r="E75" s="13"/>
      <c r="F75" s="13">
        <v>258.27999999999997</v>
      </c>
      <c r="G75" s="13">
        <f t="shared" si="4"/>
        <v>2175.1924423963133</v>
      </c>
      <c r="H75" s="14" t="s">
        <v>17</v>
      </c>
      <c r="I75" s="18" t="s">
        <v>18</v>
      </c>
      <c r="J75" s="18" t="s">
        <v>19</v>
      </c>
      <c r="K75" s="18" t="s">
        <v>12</v>
      </c>
      <c r="L75" s="18" t="s">
        <v>27</v>
      </c>
    </row>
    <row r="76" spans="1:12" s="26" customFormat="1" ht="13.15" customHeight="1" x14ac:dyDescent="0.25">
      <c r="A76" s="38" t="s">
        <v>91</v>
      </c>
      <c r="B76" s="13">
        <v>2530</v>
      </c>
      <c r="C76" s="13">
        <v>1446.71</v>
      </c>
      <c r="D76" s="13">
        <f t="shared" si="3"/>
        <v>1333.3732718894009</v>
      </c>
      <c r="E76" s="13"/>
      <c r="F76" s="13">
        <v>888.38</v>
      </c>
      <c r="G76" s="13">
        <f t="shared" si="4"/>
        <v>4751.7532718894008</v>
      </c>
      <c r="H76" s="14" t="s">
        <v>17</v>
      </c>
      <c r="I76" s="18" t="s">
        <v>18</v>
      </c>
      <c r="J76" s="18" t="s">
        <v>19</v>
      </c>
      <c r="K76" s="18" t="s">
        <v>12</v>
      </c>
      <c r="L76" s="18" t="s">
        <v>27</v>
      </c>
    </row>
    <row r="77" spans="1:12" s="26" customFormat="1" ht="13.15" customHeight="1" x14ac:dyDescent="0.25">
      <c r="A77" s="38" t="s">
        <v>92</v>
      </c>
      <c r="B77" s="13">
        <v>2750</v>
      </c>
      <c r="C77" s="13">
        <v>1913.74</v>
      </c>
      <c r="D77" s="13">
        <f t="shared" si="3"/>
        <v>1763.815668202765</v>
      </c>
      <c r="E77" s="13"/>
      <c r="F77" s="13">
        <v>1175.1600000000001</v>
      </c>
      <c r="G77" s="13">
        <f t="shared" si="4"/>
        <v>5688.9756682027646</v>
      </c>
      <c r="H77" s="14" t="s">
        <v>17</v>
      </c>
      <c r="I77" s="18" t="s">
        <v>18</v>
      </c>
      <c r="J77" s="18" t="s">
        <v>19</v>
      </c>
      <c r="K77" s="18" t="s">
        <v>12</v>
      </c>
      <c r="L77" s="18" t="s">
        <v>27</v>
      </c>
    </row>
    <row r="78" spans="1:12" s="16" customFormat="1" ht="13.15" customHeight="1" x14ac:dyDescent="0.25">
      <c r="A78" s="38" t="s">
        <v>93</v>
      </c>
      <c r="B78" s="13">
        <v>3980</v>
      </c>
      <c r="C78" s="13">
        <v>2490</v>
      </c>
      <c r="D78" s="13">
        <f t="shared" si="3"/>
        <v>2294.9308755760367</v>
      </c>
      <c r="E78" s="13"/>
      <c r="F78" s="13">
        <v>1721.87</v>
      </c>
      <c r="G78" s="13">
        <f t="shared" si="4"/>
        <v>7996.8008755760366</v>
      </c>
      <c r="H78" s="14" t="s">
        <v>17</v>
      </c>
      <c r="I78" s="18" t="s">
        <v>18</v>
      </c>
      <c r="J78" s="18" t="s">
        <v>19</v>
      </c>
      <c r="K78" s="18" t="s">
        <v>12</v>
      </c>
      <c r="L78" s="18" t="s">
        <v>27</v>
      </c>
    </row>
    <row r="79" spans="1:12" s="16" customFormat="1" ht="13.15" customHeight="1" x14ac:dyDescent="0.25">
      <c r="A79" s="38" t="s">
        <v>94</v>
      </c>
      <c r="B79" s="13">
        <v>2750</v>
      </c>
      <c r="C79" s="13">
        <v>1356.51</v>
      </c>
      <c r="D79" s="13">
        <f t="shared" si="3"/>
        <v>1250.2396313364056</v>
      </c>
      <c r="E79" s="13"/>
      <c r="F79" s="13">
        <v>832.98</v>
      </c>
      <c r="G79" s="13">
        <f t="shared" si="4"/>
        <v>4833.2196313364057</v>
      </c>
      <c r="H79" s="14" t="s">
        <v>17</v>
      </c>
      <c r="I79" s="18" t="s">
        <v>18</v>
      </c>
      <c r="J79" s="18" t="s">
        <v>19</v>
      </c>
      <c r="K79" s="18" t="s">
        <v>12</v>
      </c>
      <c r="L79" s="18" t="s">
        <v>27</v>
      </c>
    </row>
    <row r="80" spans="1:12" s="16" customFormat="1" ht="13.15" customHeight="1" x14ac:dyDescent="0.25">
      <c r="A80" s="38" t="s">
        <v>95</v>
      </c>
      <c r="B80" s="13">
        <v>1750</v>
      </c>
      <c r="C80" s="13">
        <v>550</v>
      </c>
      <c r="D80" s="13">
        <f t="shared" si="3"/>
        <v>506.91244239631334</v>
      </c>
      <c r="E80" s="13"/>
      <c r="F80" s="13">
        <v>286.24</v>
      </c>
      <c r="G80" s="13">
        <f t="shared" si="4"/>
        <v>2543.1524423963137</v>
      </c>
      <c r="H80" s="14" t="s">
        <v>17</v>
      </c>
      <c r="I80" s="18" t="s">
        <v>18</v>
      </c>
      <c r="J80" s="18" t="s">
        <v>19</v>
      </c>
      <c r="K80" s="18" t="s">
        <v>12</v>
      </c>
      <c r="L80" s="18" t="s">
        <v>27</v>
      </c>
    </row>
    <row r="81" spans="1:12" s="16" customFormat="1" ht="13.15" customHeight="1" x14ac:dyDescent="0.25">
      <c r="A81" s="38" t="s">
        <v>96</v>
      </c>
      <c r="B81" s="13">
        <v>2530</v>
      </c>
      <c r="C81" s="13">
        <v>1140.01</v>
      </c>
      <c r="D81" s="13">
        <f t="shared" si="3"/>
        <v>1050.7004608294931</v>
      </c>
      <c r="E81" s="13"/>
      <c r="F81" s="13">
        <v>700.04</v>
      </c>
      <c r="G81" s="13">
        <f t="shared" si="4"/>
        <v>4280.7404608294928</v>
      </c>
      <c r="H81" s="14" t="s">
        <v>17</v>
      </c>
      <c r="I81" s="18" t="s">
        <v>18</v>
      </c>
      <c r="J81" s="18" t="s">
        <v>19</v>
      </c>
      <c r="K81" s="18" t="s">
        <v>12</v>
      </c>
      <c r="L81" s="18" t="s">
        <v>27</v>
      </c>
    </row>
    <row r="82" spans="1:12" s="16" customFormat="1" ht="13.15" customHeight="1" x14ac:dyDescent="0.25">
      <c r="A82" s="38" t="s">
        <v>97</v>
      </c>
      <c r="B82" s="13">
        <v>1762</v>
      </c>
      <c r="C82" s="13">
        <v>500</v>
      </c>
      <c r="D82" s="13">
        <f t="shared" si="3"/>
        <v>460.82949308755758</v>
      </c>
      <c r="E82" s="13"/>
      <c r="F82" s="13">
        <v>0</v>
      </c>
      <c r="G82" s="13">
        <f t="shared" si="4"/>
        <v>2222.8294930875577</v>
      </c>
      <c r="H82" s="14" t="s">
        <v>17</v>
      </c>
      <c r="I82" s="18" t="s">
        <v>18</v>
      </c>
      <c r="J82" s="18" t="s">
        <v>19</v>
      </c>
      <c r="K82" s="18" t="s">
        <v>12</v>
      </c>
      <c r="L82" s="18" t="s">
        <v>27</v>
      </c>
    </row>
    <row r="83" spans="1:12" s="31" customFormat="1" ht="13.15" customHeight="1" x14ac:dyDescent="0.25">
      <c r="A83" s="28"/>
      <c r="B83" s="29"/>
      <c r="C83" s="29"/>
      <c r="D83" s="29"/>
      <c r="E83" s="29"/>
      <c r="F83" s="29"/>
      <c r="G83" s="41"/>
      <c r="H83" s="27"/>
      <c r="I83" s="30"/>
      <c r="J83" s="30"/>
      <c r="K83" s="30"/>
      <c r="L83" s="30"/>
    </row>
    <row r="84" spans="1:12" s="26" customFormat="1" ht="23.25" customHeight="1" x14ac:dyDescent="0.25">
      <c r="A84" s="44" t="s">
        <v>115</v>
      </c>
      <c r="B84" s="13">
        <v>1138</v>
      </c>
      <c r="C84" s="42"/>
      <c r="D84" s="42"/>
      <c r="E84" s="42"/>
      <c r="F84" s="42"/>
      <c r="G84" s="45">
        <f t="shared" ref="G84:G85" si="5">B84+D84+E84+F84</f>
        <v>1138</v>
      </c>
      <c r="H84" s="14" t="s">
        <v>110</v>
      </c>
      <c r="I84" s="14" t="s">
        <v>111</v>
      </c>
      <c r="J84" s="15" t="s">
        <v>124</v>
      </c>
      <c r="K84" s="15" t="s">
        <v>13</v>
      </c>
      <c r="L84" s="15" t="s">
        <v>112</v>
      </c>
    </row>
    <row r="85" spans="1:12" s="26" customFormat="1" ht="23.25" customHeight="1" x14ac:dyDescent="0.25">
      <c r="A85" s="44" t="s">
        <v>116</v>
      </c>
      <c r="B85" s="13">
        <v>1285.71</v>
      </c>
      <c r="C85" s="42"/>
      <c r="D85" s="42"/>
      <c r="E85" s="42"/>
      <c r="F85" s="42"/>
      <c r="G85" s="45">
        <f t="shared" si="5"/>
        <v>1285.71</v>
      </c>
      <c r="H85" s="14" t="s">
        <v>110</v>
      </c>
      <c r="I85" s="14" t="s">
        <v>111</v>
      </c>
      <c r="J85" s="15" t="s">
        <v>124</v>
      </c>
      <c r="K85" s="15" t="s">
        <v>13</v>
      </c>
      <c r="L85" s="15" t="s">
        <v>112</v>
      </c>
    </row>
    <row r="86" spans="1:12" s="17" customFormat="1" ht="23.25" customHeight="1" x14ac:dyDescent="0.25">
      <c r="A86" s="38" t="s">
        <v>135</v>
      </c>
      <c r="B86" s="13">
        <v>3788</v>
      </c>
      <c r="C86" s="35"/>
      <c r="D86" s="33"/>
      <c r="E86" s="42"/>
      <c r="F86" s="33"/>
      <c r="G86" s="43">
        <f>B86+D86+E86+F86</f>
        <v>3788</v>
      </c>
      <c r="H86" s="34" t="s">
        <v>113</v>
      </c>
      <c r="I86" s="34" t="s">
        <v>111</v>
      </c>
      <c r="J86" s="19" t="s">
        <v>124</v>
      </c>
      <c r="K86" s="19" t="s">
        <v>13</v>
      </c>
      <c r="L86" s="15" t="s">
        <v>114</v>
      </c>
    </row>
    <row r="87" spans="1:12" s="31" customFormat="1" ht="13.15" customHeight="1" x14ac:dyDescent="0.25">
      <c r="A87" s="28"/>
      <c r="B87" s="29"/>
      <c r="C87" s="29"/>
      <c r="D87" s="29"/>
      <c r="E87" s="29"/>
      <c r="F87" s="29"/>
      <c r="G87" s="29"/>
      <c r="H87" s="27"/>
      <c r="I87" s="30"/>
      <c r="J87" s="30"/>
      <c r="K87" s="30"/>
      <c r="L87" s="30"/>
    </row>
    <row r="88" spans="1:12" s="17" customFormat="1" ht="33.75" x14ac:dyDescent="0.25">
      <c r="A88" s="38" t="s">
        <v>129</v>
      </c>
      <c r="B88" s="13">
        <v>6681</v>
      </c>
      <c r="C88" s="32"/>
      <c r="D88" s="33"/>
      <c r="E88" s="42"/>
      <c r="F88" s="33"/>
      <c r="G88" s="43">
        <f t="shared" ref="G88:G99" si="6">B88+D88+E88+F88</f>
        <v>6681</v>
      </c>
      <c r="H88" s="34" t="s">
        <v>117</v>
      </c>
      <c r="I88" s="36" t="s">
        <v>118</v>
      </c>
      <c r="J88" s="19" t="s">
        <v>14</v>
      </c>
      <c r="K88" s="37" t="s">
        <v>13</v>
      </c>
      <c r="L88" s="15" t="s">
        <v>123</v>
      </c>
    </row>
    <row r="89" spans="1:12" s="17" customFormat="1" ht="33.75" x14ac:dyDescent="0.25">
      <c r="A89" s="38" t="s">
        <v>130</v>
      </c>
      <c r="B89" s="13">
        <v>6787.67</v>
      </c>
      <c r="C89" s="32"/>
      <c r="D89" s="33"/>
      <c r="E89" s="42"/>
      <c r="F89" s="33"/>
      <c r="G89" s="43">
        <f t="shared" si="6"/>
        <v>6787.67</v>
      </c>
      <c r="H89" s="34" t="s">
        <v>117</v>
      </c>
      <c r="I89" s="34" t="s">
        <v>118</v>
      </c>
      <c r="J89" s="19" t="s">
        <v>14</v>
      </c>
      <c r="K89" s="37" t="s">
        <v>13</v>
      </c>
      <c r="L89" s="15" t="s">
        <v>123</v>
      </c>
    </row>
    <row r="90" spans="1:12" s="17" customFormat="1" ht="33.75" x14ac:dyDescent="0.25">
      <c r="A90" s="38" t="s">
        <v>131</v>
      </c>
      <c r="B90" s="13">
        <v>4419</v>
      </c>
      <c r="C90" s="32"/>
      <c r="D90" s="33"/>
      <c r="E90" s="42"/>
      <c r="F90" s="33"/>
      <c r="G90" s="43">
        <f t="shared" si="6"/>
        <v>4419</v>
      </c>
      <c r="H90" s="34" t="s">
        <v>117</v>
      </c>
      <c r="I90" s="34" t="s">
        <v>118</v>
      </c>
      <c r="J90" s="19" t="s">
        <v>14</v>
      </c>
      <c r="K90" s="37" t="s">
        <v>13</v>
      </c>
      <c r="L90" s="15" t="s">
        <v>123</v>
      </c>
    </row>
    <row r="91" spans="1:12" s="17" customFormat="1" ht="33.75" x14ac:dyDescent="0.25">
      <c r="A91" s="38" t="s">
        <v>132</v>
      </c>
      <c r="B91" s="13">
        <v>5522</v>
      </c>
      <c r="C91" s="32"/>
      <c r="D91" s="33"/>
      <c r="E91" s="42"/>
      <c r="F91" s="33"/>
      <c r="G91" s="43">
        <f t="shared" si="6"/>
        <v>5522</v>
      </c>
      <c r="H91" s="34" t="s">
        <v>117</v>
      </c>
      <c r="I91" s="34" t="s">
        <v>118</v>
      </c>
      <c r="J91" s="19" t="s">
        <v>14</v>
      </c>
      <c r="K91" s="37" t="s">
        <v>13</v>
      </c>
      <c r="L91" s="15" t="s">
        <v>123</v>
      </c>
    </row>
    <row r="92" spans="1:12" s="17" customFormat="1" ht="33.75" x14ac:dyDescent="0.25">
      <c r="A92" s="38" t="s">
        <v>133</v>
      </c>
      <c r="B92" s="13">
        <v>5561</v>
      </c>
      <c r="C92" s="32"/>
      <c r="D92" s="33"/>
      <c r="E92" s="42"/>
      <c r="F92" s="33"/>
      <c r="G92" s="43">
        <f t="shared" si="6"/>
        <v>5561</v>
      </c>
      <c r="H92" s="34" t="s">
        <v>117</v>
      </c>
      <c r="I92" s="34" t="s">
        <v>118</v>
      </c>
      <c r="J92" s="19" t="s">
        <v>14</v>
      </c>
      <c r="K92" s="19" t="s">
        <v>13</v>
      </c>
      <c r="L92" s="15" t="s">
        <v>123</v>
      </c>
    </row>
    <row r="93" spans="1:12" s="17" customFormat="1" ht="33.75" x14ac:dyDescent="0.25">
      <c r="A93" s="38" t="s">
        <v>134</v>
      </c>
      <c r="B93" s="13">
        <v>4419</v>
      </c>
      <c r="C93" s="32"/>
      <c r="D93" s="33"/>
      <c r="E93" s="42"/>
      <c r="F93" s="33"/>
      <c r="G93" s="43">
        <f t="shared" si="6"/>
        <v>4419</v>
      </c>
      <c r="H93" s="34" t="s">
        <v>117</v>
      </c>
      <c r="I93" s="34" t="s">
        <v>118</v>
      </c>
      <c r="J93" s="19" t="s">
        <v>14</v>
      </c>
      <c r="K93" s="19" t="s">
        <v>13</v>
      </c>
      <c r="L93" s="15" t="s">
        <v>123</v>
      </c>
    </row>
    <row r="94" spans="1:12" s="31" customFormat="1" ht="13.15" customHeight="1" x14ac:dyDescent="0.25">
      <c r="A94" s="28"/>
      <c r="B94" s="29"/>
      <c r="C94" s="29"/>
      <c r="D94" s="29"/>
      <c r="E94" s="29"/>
      <c r="F94" s="29"/>
      <c r="G94" s="29"/>
      <c r="H94" s="27"/>
      <c r="I94" s="30"/>
      <c r="J94" s="30"/>
      <c r="K94" s="30"/>
      <c r="L94" s="30"/>
    </row>
    <row r="95" spans="1:12" s="17" customFormat="1" ht="33.75" x14ac:dyDescent="0.25">
      <c r="A95" s="44" t="s">
        <v>125</v>
      </c>
      <c r="B95" s="13">
        <v>1639</v>
      </c>
      <c r="C95" s="32"/>
      <c r="D95" s="33"/>
      <c r="E95" s="42"/>
      <c r="F95" s="33"/>
      <c r="G95" s="43">
        <f t="shared" si="6"/>
        <v>1639</v>
      </c>
      <c r="H95" s="34" t="s">
        <v>119</v>
      </c>
      <c r="I95" s="34" t="s">
        <v>118</v>
      </c>
      <c r="J95" s="19" t="s">
        <v>14</v>
      </c>
      <c r="K95" s="19" t="s">
        <v>13</v>
      </c>
      <c r="L95" s="15" t="s">
        <v>122</v>
      </c>
    </row>
    <row r="96" spans="1:12" s="17" customFormat="1" ht="33.75" x14ac:dyDescent="0.25">
      <c r="A96" s="44" t="s">
        <v>126</v>
      </c>
      <c r="B96" s="13">
        <v>1510.6</v>
      </c>
      <c r="C96" s="32"/>
      <c r="D96" s="33"/>
      <c r="E96" s="42"/>
      <c r="F96" s="33"/>
      <c r="G96" s="43">
        <f t="shared" si="6"/>
        <v>1510.6</v>
      </c>
      <c r="H96" s="34" t="s">
        <v>119</v>
      </c>
      <c r="I96" s="34" t="s">
        <v>118</v>
      </c>
      <c r="J96" s="19" t="s">
        <v>14</v>
      </c>
      <c r="K96" s="19" t="s">
        <v>13</v>
      </c>
      <c r="L96" s="15" t="s">
        <v>122</v>
      </c>
    </row>
    <row r="97" spans="1:12" s="31" customFormat="1" ht="13.15" customHeight="1" x14ac:dyDescent="0.25">
      <c r="A97" s="29"/>
      <c r="B97" s="29"/>
      <c r="C97" s="29"/>
      <c r="D97" s="29"/>
      <c r="E97" s="29"/>
      <c r="F97" s="29"/>
      <c r="G97" s="29"/>
      <c r="H97" s="27"/>
      <c r="I97" s="30"/>
      <c r="J97" s="30"/>
      <c r="K97" s="30"/>
      <c r="L97" s="30"/>
    </row>
    <row r="98" spans="1:12" s="17" customFormat="1" ht="33.75" x14ac:dyDescent="0.25">
      <c r="A98" s="44" t="s">
        <v>127</v>
      </c>
      <c r="B98" s="13">
        <v>1639</v>
      </c>
      <c r="C98" s="32"/>
      <c r="D98" s="33"/>
      <c r="E98" s="42"/>
      <c r="F98" s="33"/>
      <c r="G98" s="43">
        <f t="shared" si="6"/>
        <v>1639</v>
      </c>
      <c r="H98" s="34" t="s">
        <v>120</v>
      </c>
      <c r="I98" s="34" t="s">
        <v>118</v>
      </c>
      <c r="J98" s="19" t="s">
        <v>14</v>
      </c>
      <c r="K98" s="19" t="s">
        <v>13</v>
      </c>
      <c r="L98" s="15" t="s">
        <v>121</v>
      </c>
    </row>
    <row r="99" spans="1:12" s="17" customFormat="1" ht="33.75" x14ac:dyDescent="0.25">
      <c r="A99" s="44" t="s">
        <v>128</v>
      </c>
      <c r="B99" s="13">
        <v>1639</v>
      </c>
      <c r="C99" s="32"/>
      <c r="D99" s="33"/>
      <c r="E99" s="42"/>
      <c r="F99" s="33"/>
      <c r="G99" s="43">
        <f t="shared" si="6"/>
        <v>1639</v>
      </c>
      <c r="H99" s="34" t="s">
        <v>120</v>
      </c>
      <c r="I99" s="34" t="s">
        <v>118</v>
      </c>
      <c r="J99" s="19" t="s">
        <v>14</v>
      </c>
      <c r="K99" s="19" t="s">
        <v>13</v>
      </c>
      <c r="L99" s="15" t="s">
        <v>121</v>
      </c>
    </row>
  </sheetData>
  <mergeCells count="2">
    <mergeCell ref="A22:L22"/>
    <mergeCell ref="A41:L41"/>
  </mergeCells>
  <phoneticPr fontId="5" type="noConversion"/>
  <dataValidations count="2">
    <dataValidation type="textLength" operator="lessThanOrEqual" allowBlank="1" showInputMessage="1" showErrorMessage="1" errorTitle="Attenzione" error="Max 30 caratteri" sqref="A39 A36:A37 A59:A83 A11:A14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B59:B82 F24:F31 B11:C14 F59:F82 C39:D40 G36 F39:F40 B36:F38 E11:F14 B83:G83 G84:G85" xr:uid="{00000000-0002-0000-0000-000001000000}">
      <formula1>50</formula1>
    </dataValidation>
  </dataValidations>
  <hyperlinks>
    <hyperlink ref="L9:L20" r:id="rId1" display="https://archivio.unistrapg.it/it/area-internazionale/erasmus-e-mobilita-uscita/erasmus-traineeship" xr:uid="{4691B519-5140-4D39-89D4-39B1F20757DB}"/>
    <hyperlink ref="L2:L8" r:id="rId2" display="https://archivio.unistrapg.it/it/area-internazionale/erasmus-e-mobilita-uscita/erasmus-traineeship" xr:uid="{CFC12F9D-1B0D-4F0C-85FA-E24D10301FBD}"/>
    <hyperlink ref="L17" r:id="rId3" xr:uid="{0D0F00EA-84A9-4954-AEE4-121132CFA415}"/>
    <hyperlink ref="L10:L16" r:id="rId4" display="https://archivio.unistrapg.it/it/area-internazionale/erasmus-e-mobilita-uscita/erasmus-traineeship" xr:uid="{1E637AB3-D995-4650-BBD4-D22FD7A82C8C}"/>
    <hyperlink ref="L18:L21" r:id="rId5" display="https://archivio.unistrapg.it/it/area-internazionale/erasmus-e-mobilita-uscita/erasmus-traineeship" xr:uid="{374FCF8D-6190-45C2-B11B-FC0A28A53027}"/>
    <hyperlink ref="L42" r:id="rId6" xr:uid="{9C1F377F-E7A9-4696-8B9F-742BAC585749}"/>
    <hyperlink ref="L40" r:id="rId7" xr:uid="{38A238B5-5F3D-470B-AB7A-53B5C1DBCD12}"/>
    <hyperlink ref="L37:L38" r:id="rId8" display="https://archivio.unistrapg.it/it/studiare-alla-stranieri/corsi-di-laurea-e-laurea-magistrale/informazioni-corsi-di-laurea/stage-e-tirocinio/opportunita-di-stage-e-tirocinio" xr:uid="{E5B1A749-37A9-423A-AC4C-AFD0B9A53201}"/>
    <hyperlink ref="L39" r:id="rId9" xr:uid="{1E283CE5-8726-445E-918B-E26AEA86C07C}"/>
  </hyperlinks>
  <pageMargins left="0.7" right="0.7" top="0.75" bottom="0.75" header="0.3" footer="0.3"/>
  <pageSetup paperSize="9" scale="56" fitToHeight="2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b914bc21d773227c67f372f732f647f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b2e2a4ea5227aca8194b936d68e9e1b1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923D9-3C04-4A78-816D-4F019C8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3b1cca5f-26a8-47d6-8569-eafa903957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2026-06-12T07:41:39Z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